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/>
  <calcPr fullCalcOnLoad="1"/>
</workbook>
</file>

<file path=xl/sharedStrings.xml><?xml version="1.0" encoding="utf-8"?>
<sst xmlns="http://schemas.openxmlformats.org/spreadsheetml/2006/main" count="51" uniqueCount="42">
  <si>
    <t>SITUAZIONE AL 16.09.2020</t>
  </si>
  <si>
    <t xml:space="preserve">Screening Sierologico FFOO-FFAA – Esterni </t>
  </si>
  <si>
    <t>QUARTO GIRO</t>
  </si>
  <si>
    <t xml:space="preserve">Totale sierologici eseguiti
</t>
  </si>
  <si>
    <t xml:space="preserve"> in attesa esame</t>
  </si>
  <si>
    <t>Sierologici Refertati</t>
  </si>
  <si>
    <t>STRUTTURA</t>
  </si>
  <si>
    <t>nr</t>
  </si>
  <si>
    <t>% testati</t>
  </si>
  <si>
    <t>INIZIO</t>
  </si>
  <si>
    <t>FINE</t>
  </si>
  <si>
    <t xml:space="preserve"> positivi</t>
  </si>
  <si>
    <t xml:space="preserve"> negativi</t>
  </si>
  <si>
    <t xml:space="preserve">Totale </t>
  </si>
  <si>
    <t>ARGENTA</t>
  </si>
  <si>
    <t>31.8.2020</t>
  </si>
  <si>
    <t>in corso</t>
  </si>
  <si>
    <t>DELTA</t>
  </si>
  <si>
    <t>18.8.2020</t>
  </si>
  <si>
    <t>14.9.2020</t>
  </si>
  <si>
    <t>CENTO</t>
  </si>
  <si>
    <t>17.8.2020</t>
  </si>
  <si>
    <t>16.9.2020</t>
  </si>
  <si>
    <t>CDS BONDENO</t>
  </si>
  <si>
    <t>11.09.2020</t>
  </si>
  <si>
    <t>CDS CODIGORO</t>
  </si>
  <si>
    <t>10.09.2020</t>
  </si>
  <si>
    <t>CDS COMACCHIO</t>
  </si>
  <si>
    <t>27.08.2020</t>
  </si>
  <si>
    <t>CDS COPPARO</t>
  </si>
  <si>
    <t>21.09.2020</t>
  </si>
  <si>
    <t>CDS PORTOMAGGIORE</t>
  </si>
  <si>
    <t>CDS FERRARA</t>
  </si>
  <si>
    <t>15.09.2020</t>
  </si>
  <si>
    <t>Totale da sottoporre a test</t>
  </si>
  <si>
    <t>A tampone post sierologico +</t>
  </si>
  <si>
    <t>richiesti</t>
  </si>
  <si>
    <t>in attesa tampone</t>
  </si>
  <si>
    <t>in attesa esito</t>
  </si>
  <si>
    <t>Positivi</t>
  </si>
  <si>
    <t>Negativi</t>
  </si>
  <si>
    <t>Vigili del Fuoco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</si>
</sst>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@"/>
    <numFmt numFmtId="167" formatCode="0.00"/>
  </numFmts>
  <fonts count="2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4"/>
      <color indexed="50"/>
      <name val="Arial"/>
      <family val="2"/>
    </font>
    <font>
      <b/>
      <sz val="22"/>
      <name val="Arial"/>
      <family val="2"/>
    </font>
    <font>
      <sz val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0" borderId="0" applyNumberFormat="0" applyFill="0" applyBorder="0" applyProtection="0">
      <alignment/>
    </xf>
    <xf numFmtId="164" fontId="3" fillId="5" borderId="0" applyNumberFormat="0" applyBorder="0" applyProtection="0">
      <alignment/>
    </xf>
    <xf numFmtId="164" fontId="4" fillId="6" borderId="0" applyNumberFormat="0" applyBorder="0" applyProtection="0">
      <alignment/>
    </xf>
    <xf numFmtId="164" fontId="5" fillId="0" borderId="0" applyNumberFormat="0" applyFill="0" applyBorder="0" applyProtection="0">
      <alignment/>
    </xf>
    <xf numFmtId="164" fontId="6" fillId="7" borderId="0" applyNumberFormat="0" applyBorder="0" applyProtection="0">
      <alignment/>
    </xf>
    <xf numFmtId="164" fontId="7" fillId="0" borderId="0" applyNumberFormat="0" applyFill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8" borderId="0" applyNumberFormat="0" applyBorder="0" applyProtection="0">
      <alignment/>
    </xf>
    <xf numFmtId="164" fontId="12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</cellStyleXfs>
  <cellXfs count="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0" fillId="9" borderId="0" xfId="0" applyFont="1" applyFill="1" applyAlignment="1">
      <alignment/>
    </xf>
    <xf numFmtId="164" fontId="14" fillId="9" borderId="3" xfId="0" applyFont="1" applyFill="1" applyBorder="1" applyAlignment="1">
      <alignment horizontal="center" vertical="center"/>
    </xf>
    <xf numFmtId="164" fontId="14" fillId="9" borderId="4" xfId="0" applyFont="1" applyFill="1" applyBorder="1" applyAlignment="1">
      <alignment horizontal="center" vertical="center" wrapText="1"/>
    </xf>
    <xf numFmtId="164" fontId="15" fillId="9" borderId="4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horizontal="center" vertical="center"/>
    </xf>
    <xf numFmtId="164" fontId="14" fillId="9" borderId="4" xfId="0" applyFont="1" applyFill="1" applyBorder="1" applyAlignment="1">
      <alignment horizontal="center" vertical="center"/>
    </xf>
    <xf numFmtId="164" fontId="15" fillId="9" borderId="5" xfId="0" applyFont="1" applyFill="1" applyBorder="1" applyAlignment="1">
      <alignment horizontal="center" vertical="center"/>
    </xf>
    <xf numFmtId="164" fontId="17" fillId="10" borderId="6" xfId="0" applyFont="1" applyFill="1" applyBorder="1" applyAlignment="1">
      <alignment horizontal="center" vertical="center"/>
    </xf>
    <xf numFmtId="164" fontId="17" fillId="10" borderId="4" xfId="0" applyFont="1" applyFill="1" applyBorder="1" applyAlignment="1">
      <alignment horizontal="center" vertical="center"/>
    </xf>
    <xf numFmtId="165" fontId="17" fillId="10" borderId="4" xfId="0" applyNumberFormat="1" applyFont="1" applyFill="1" applyBorder="1" applyAlignment="1">
      <alignment horizontal="center" vertical="center"/>
    </xf>
    <xf numFmtId="166" fontId="18" fillId="10" borderId="4" xfId="0" applyNumberFormat="1" applyFont="1" applyFill="1" applyBorder="1" applyAlignment="1">
      <alignment horizontal="center" vertical="center"/>
    </xf>
    <xf numFmtId="164" fontId="18" fillId="10" borderId="4" xfId="0" applyFont="1" applyFill="1" applyBorder="1" applyAlignment="1">
      <alignment horizontal="center" vertical="center"/>
    </xf>
    <xf numFmtId="164" fontId="17" fillId="11" borderId="4" xfId="0" applyFont="1" applyFill="1" applyBorder="1" applyAlignment="1">
      <alignment horizontal="center" vertical="center"/>
    </xf>
    <xf numFmtId="164" fontId="17" fillId="9" borderId="4" xfId="0" applyFont="1" applyFill="1" applyBorder="1" applyAlignment="1">
      <alignment horizontal="center" vertical="center"/>
    </xf>
    <xf numFmtId="164" fontId="17" fillId="11" borderId="5" xfId="0" applyFont="1" applyFill="1" applyBorder="1" applyAlignment="1">
      <alignment horizontal="center" vertical="center"/>
    </xf>
    <xf numFmtId="164" fontId="17" fillId="9" borderId="4" xfId="0" applyFont="1" applyFill="1" applyBorder="1" applyAlignment="1">
      <alignment horizontal="center"/>
    </xf>
    <xf numFmtId="164" fontId="17" fillId="11" borderId="4" xfId="0" applyFont="1" applyFill="1" applyBorder="1" applyAlignment="1">
      <alignment horizontal="center"/>
    </xf>
    <xf numFmtId="164" fontId="17" fillId="12" borderId="6" xfId="0" applyFont="1" applyFill="1" applyBorder="1" applyAlignment="1">
      <alignment horizontal="center" vertical="center"/>
    </xf>
    <xf numFmtId="164" fontId="17" fillId="12" borderId="4" xfId="0" applyFont="1" applyFill="1" applyBorder="1" applyAlignment="1">
      <alignment horizontal="center" vertical="center"/>
    </xf>
    <xf numFmtId="165" fontId="17" fillId="12" borderId="4" xfId="0" applyNumberFormat="1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/>
    </xf>
    <xf numFmtId="164" fontId="17" fillId="12" borderId="4" xfId="0" applyFont="1" applyFill="1" applyBorder="1" applyAlignment="1">
      <alignment horizontal="center"/>
    </xf>
    <xf numFmtId="164" fontId="17" fillId="12" borderId="5" xfId="0" applyFont="1" applyFill="1" applyBorder="1" applyAlignment="1">
      <alignment horizontal="center" vertical="center"/>
    </xf>
    <xf numFmtId="164" fontId="17" fillId="13" borderId="6" xfId="0" applyFont="1" applyFill="1" applyBorder="1" applyAlignment="1">
      <alignment horizontal="center" vertical="center"/>
    </xf>
    <xf numFmtId="164" fontId="17" fillId="13" borderId="4" xfId="0" applyFont="1" applyFill="1" applyBorder="1" applyAlignment="1">
      <alignment/>
    </xf>
    <xf numFmtId="164" fontId="17" fillId="13" borderId="4" xfId="0" applyFont="1" applyFill="1" applyBorder="1" applyAlignment="1">
      <alignment horizontal="center"/>
    </xf>
    <xf numFmtId="164" fontId="17" fillId="13" borderId="4" xfId="0" applyFont="1" applyFill="1" applyBorder="1" applyAlignment="1">
      <alignment horizontal="center" vertical="center"/>
    </xf>
    <xf numFmtId="164" fontId="17" fillId="13" borderId="5" xfId="0" applyFont="1" applyFill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14" fillId="0" borderId="4" xfId="0" applyFont="1" applyBorder="1" applyAlignment="1">
      <alignment/>
    </xf>
    <xf numFmtId="164" fontId="14" fillId="0" borderId="4" xfId="0" applyFont="1" applyBorder="1" applyAlignment="1">
      <alignment vertical="center"/>
    </xf>
    <xf numFmtId="164" fontId="14" fillId="0" borderId="5" xfId="0" applyFont="1" applyBorder="1" applyAlignment="1">
      <alignment/>
    </xf>
    <xf numFmtId="164" fontId="0" fillId="14" borderId="7" xfId="0" applyFill="1" applyBorder="1" applyAlignment="1">
      <alignment horizontal="center"/>
    </xf>
    <xf numFmtId="164" fontId="0" fillId="14" borderId="8" xfId="0" applyFill="1" applyBorder="1" applyAlignment="1">
      <alignment/>
    </xf>
    <xf numFmtId="164" fontId="16" fillId="15" borderId="8" xfId="0" applyFont="1" applyFill="1" applyBorder="1" applyAlignment="1">
      <alignment horizontal="center"/>
    </xf>
    <xf numFmtId="164" fontId="0" fillId="0" borderId="8" xfId="0" applyBorder="1" applyAlignment="1">
      <alignment horizontal="center" vertical="center"/>
    </xf>
    <xf numFmtId="164" fontId="0" fillId="0" borderId="8" xfId="0" applyBorder="1" applyAlignment="1">
      <alignment/>
    </xf>
    <xf numFmtId="164" fontId="14" fillId="16" borderId="8" xfId="0" applyFont="1" applyFill="1" applyBorder="1" applyAlignment="1">
      <alignment/>
    </xf>
    <xf numFmtId="164" fontId="14" fillId="16" borderId="9" xfId="0" applyFont="1" applyFill="1" applyBorder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 vertical="top"/>
    </xf>
    <xf numFmtId="167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/>
    </xf>
    <xf numFmtId="164" fontId="21" fillId="0" borderId="0" xfId="0" applyFont="1" applyAlignment="1">
      <alignment horizontal="center" vertic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D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5CE"/>
      <rgbColor rgb="00CCFFCC"/>
      <rgbColor rgb="00FFFFA6"/>
      <rgbColor rgb="008EB4E3"/>
      <rgbColor rgb="00FFCCCC"/>
      <rgbColor rgb="00CC99FF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="60" zoomScaleNormal="60" workbookViewId="0" topLeftCell="A1">
      <selection activeCell="F23" sqref="F23"/>
    </sheetView>
  </sheetViews>
  <sheetFormatPr defaultColWidth="11.421875" defaultRowHeight="12.75"/>
  <cols>
    <col min="1" max="1" width="48.140625" style="1" customWidth="1"/>
    <col min="2" max="3" width="14.421875" style="0" customWidth="1"/>
    <col min="4" max="4" width="45.7109375" style="0" customWidth="1"/>
    <col min="5" max="5" width="44.57421875" style="1" customWidth="1"/>
    <col min="6" max="6" width="17.57421875" style="2" customWidth="1"/>
    <col min="7" max="7" width="22.7109375" style="0" customWidth="1"/>
    <col min="8" max="8" width="19.57421875" style="0" customWidth="1"/>
    <col min="9" max="9" width="17.8515625" style="0" customWidth="1"/>
    <col min="10" max="10" width="19.8515625" style="0" customWidth="1"/>
    <col min="11" max="11" width="16.140625" style="0" customWidth="1"/>
    <col min="12" max="16384" width="11.7109375" style="0" customWidth="1"/>
  </cols>
  <sheetData>
    <row r="1" spans="1:11" ht="52.5" customHeight="1">
      <c r="A1" s="3" t="s">
        <v>0</v>
      </c>
      <c r="B1" s="3"/>
      <c r="C1" s="3"/>
      <c r="D1" s="3"/>
      <c r="E1" s="3"/>
      <c r="F1" s="3" t="s">
        <v>1</v>
      </c>
      <c r="G1" s="3"/>
      <c r="H1" s="4"/>
      <c r="I1" s="4"/>
      <c r="J1" s="4"/>
      <c r="K1" s="4"/>
    </row>
    <row r="2" spans="1:11" ht="30" customHeight="1">
      <c r="A2" s="5"/>
      <c r="B2" s="6"/>
      <c r="C2" s="6"/>
      <c r="D2" s="6" t="s">
        <v>2</v>
      </c>
      <c r="E2" s="6"/>
      <c r="F2" s="7" t="s">
        <v>3</v>
      </c>
      <c r="G2" s="8" t="s">
        <v>4</v>
      </c>
      <c r="H2" s="8"/>
      <c r="I2" s="9" t="s">
        <v>5</v>
      </c>
      <c r="J2" s="9"/>
      <c r="K2" s="9"/>
    </row>
    <row r="3" spans="1:11" ht="59.25" customHeight="1">
      <c r="A3" s="10" t="s">
        <v>6</v>
      </c>
      <c r="B3" s="11" t="s">
        <v>7</v>
      </c>
      <c r="C3" s="7" t="s">
        <v>8</v>
      </c>
      <c r="D3" s="11" t="s">
        <v>9</v>
      </c>
      <c r="E3" s="11" t="s">
        <v>10</v>
      </c>
      <c r="F3" s="7"/>
      <c r="G3" s="8"/>
      <c r="H3" s="8"/>
      <c r="I3" s="8" t="s">
        <v>11</v>
      </c>
      <c r="J3" s="8" t="s">
        <v>12</v>
      </c>
      <c r="K3" s="12" t="s">
        <v>13</v>
      </c>
    </row>
    <row r="4" spans="1:11" ht="35.25" customHeight="1">
      <c r="A4" s="13" t="s">
        <v>14</v>
      </c>
      <c r="B4" s="14">
        <v>234</v>
      </c>
      <c r="C4" s="15">
        <f aca="true" t="shared" si="0" ref="C4:C13">F4/B4</f>
        <v>0.8888888888888888</v>
      </c>
      <c r="D4" s="16" t="s">
        <v>15</v>
      </c>
      <c r="E4" s="17" t="s">
        <v>16</v>
      </c>
      <c r="F4" s="18">
        <v>208</v>
      </c>
      <c r="G4" s="18">
        <f aca="true" t="shared" si="1" ref="G4:G12">B4-F4</f>
        <v>26</v>
      </c>
      <c r="H4" s="19"/>
      <c r="I4" s="18">
        <v>0</v>
      </c>
      <c r="J4" s="18">
        <f aca="true" t="shared" si="2" ref="J4:J12">F4-I4</f>
        <v>208</v>
      </c>
      <c r="K4" s="20">
        <f aca="true" t="shared" si="3" ref="K4:K12">I4+J4</f>
        <v>208</v>
      </c>
    </row>
    <row r="5" spans="1:11" ht="24" customHeight="1">
      <c r="A5" s="13" t="s">
        <v>17</v>
      </c>
      <c r="B5" s="14">
        <v>623</v>
      </c>
      <c r="C5" s="15">
        <f t="shared" si="0"/>
        <v>0.8780096308186196</v>
      </c>
      <c r="D5" s="16" t="s">
        <v>18</v>
      </c>
      <c r="E5" s="17" t="s">
        <v>19</v>
      </c>
      <c r="F5" s="18">
        <v>547</v>
      </c>
      <c r="G5" s="18">
        <f t="shared" si="1"/>
        <v>76</v>
      </c>
      <c r="H5" s="21"/>
      <c r="I5" s="22">
        <v>0</v>
      </c>
      <c r="J5" s="18">
        <f t="shared" si="2"/>
        <v>547</v>
      </c>
      <c r="K5" s="20">
        <f t="shared" si="3"/>
        <v>547</v>
      </c>
    </row>
    <row r="6" spans="1:11" ht="30" customHeight="1">
      <c r="A6" s="13" t="s">
        <v>20</v>
      </c>
      <c r="B6" s="14">
        <v>531</v>
      </c>
      <c r="C6" s="15">
        <f t="shared" si="0"/>
        <v>0.775894538606403</v>
      </c>
      <c r="D6" s="16" t="s">
        <v>21</v>
      </c>
      <c r="E6" s="17" t="s">
        <v>22</v>
      </c>
      <c r="F6" s="18">
        <v>412</v>
      </c>
      <c r="G6" s="18">
        <f t="shared" si="1"/>
        <v>119</v>
      </c>
      <c r="H6" s="21"/>
      <c r="I6" s="22">
        <v>3</v>
      </c>
      <c r="J6" s="18">
        <f t="shared" si="2"/>
        <v>409</v>
      </c>
      <c r="K6" s="20">
        <f t="shared" si="3"/>
        <v>412</v>
      </c>
    </row>
    <row r="7" spans="1:11" ht="27" customHeight="1">
      <c r="A7" s="13" t="s">
        <v>23</v>
      </c>
      <c r="B7" s="14">
        <v>32</v>
      </c>
      <c r="C7" s="15">
        <f t="shared" si="0"/>
        <v>0.28125</v>
      </c>
      <c r="D7" s="16" t="s">
        <v>24</v>
      </c>
      <c r="E7" s="17" t="s">
        <v>16</v>
      </c>
      <c r="F7" s="18">
        <v>9</v>
      </c>
      <c r="G7" s="18">
        <f t="shared" si="1"/>
        <v>23</v>
      </c>
      <c r="H7" s="21"/>
      <c r="I7" s="18">
        <v>0</v>
      </c>
      <c r="J7" s="18">
        <f t="shared" si="2"/>
        <v>9</v>
      </c>
      <c r="K7" s="20">
        <f t="shared" si="3"/>
        <v>9</v>
      </c>
    </row>
    <row r="8" spans="1:11" ht="28.5" customHeight="1">
      <c r="A8" s="13" t="s">
        <v>25</v>
      </c>
      <c r="B8" s="14">
        <v>65</v>
      </c>
      <c r="C8" s="15">
        <f t="shared" si="0"/>
        <v>0.46153846153846156</v>
      </c>
      <c r="D8" s="16" t="s">
        <v>26</v>
      </c>
      <c r="E8" s="17" t="s">
        <v>16</v>
      </c>
      <c r="F8" s="18">
        <v>30</v>
      </c>
      <c r="G8" s="18">
        <f t="shared" si="1"/>
        <v>35</v>
      </c>
      <c r="H8" s="19"/>
      <c r="I8" s="18">
        <v>0</v>
      </c>
      <c r="J8" s="18">
        <f t="shared" si="2"/>
        <v>30</v>
      </c>
      <c r="K8" s="20">
        <f t="shared" si="3"/>
        <v>30</v>
      </c>
    </row>
    <row r="9" spans="1:11" ht="31.5" customHeight="1">
      <c r="A9" s="13" t="s">
        <v>27</v>
      </c>
      <c r="B9" s="14">
        <v>106</v>
      </c>
      <c r="C9" s="15">
        <f t="shared" si="0"/>
        <v>0.6415094339622641</v>
      </c>
      <c r="D9" s="16" t="s">
        <v>28</v>
      </c>
      <c r="E9" s="17" t="s">
        <v>16</v>
      </c>
      <c r="F9" s="18">
        <v>68</v>
      </c>
      <c r="G9" s="18">
        <f t="shared" si="1"/>
        <v>38</v>
      </c>
      <c r="H9" s="21"/>
      <c r="I9" s="22">
        <v>0</v>
      </c>
      <c r="J9" s="18">
        <f t="shared" si="2"/>
        <v>68</v>
      </c>
      <c r="K9" s="20">
        <f t="shared" si="3"/>
        <v>68</v>
      </c>
    </row>
    <row r="10" spans="1:11" ht="27" customHeight="1">
      <c r="A10" s="13" t="s">
        <v>29</v>
      </c>
      <c r="B10" s="14">
        <v>197</v>
      </c>
      <c r="C10" s="15">
        <f t="shared" si="0"/>
        <v>0.03553299492385787</v>
      </c>
      <c r="D10" s="16" t="s">
        <v>30</v>
      </c>
      <c r="E10" s="17" t="s">
        <v>16</v>
      </c>
      <c r="F10" s="18">
        <v>7</v>
      </c>
      <c r="G10" s="18">
        <f t="shared" si="1"/>
        <v>190</v>
      </c>
      <c r="H10" s="21"/>
      <c r="I10" s="22">
        <v>0</v>
      </c>
      <c r="J10" s="18">
        <f t="shared" si="2"/>
        <v>7</v>
      </c>
      <c r="K10" s="20">
        <f t="shared" si="3"/>
        <v>7</v>
      </c>
    </row>
    <row r="11" spans="1:11" ht="31.5" customHeight="1">
      <c r="A11" s="13" t="s">
        <v>31</v>
      </c>
      <c r="B11" s="14">
        <v>73</v>
      </c>
      <c r="C11" s="15">
        <f t="shared" si="0"/>
        <v>0.726027397260274</v>
      </c>
      <c r="D11" s="16" t="s">
        <v>15</v>
      </c>
      <c r="E11" s="17" t="s">
        <v>16</v>
      </c>
      <c r="F11" s="18">
        <v>53</v>
      </c>
      <c r="G11" s="18">
        <f t="shared" si="1"/>
        <v>20</v>
      </c>
      <c r="H11" s="21"/>
      <c r="I11" s="22">
        <v>0</v>
      </c>
      <c r="J11" s="18">
        <f t="shared" si="2"/>
        <v>53</v>
      </c>
      <c r="K11" s="20">
        <f t="shared" si="3"/>
        <v>53</v>
      </c>
    </row>
    <row r="12" spans="1:11" ht="33" customHeight="1">
      <c r="A12" s="13" t="s">
        <v>32</v>
      </c>
      <c r="B12" s="14">
        <v>239</v>
      </c>
      <c r="C12" s="15">
        <f t="shared" si="0"/>
        <v>0.3138075313807531</v>
      </c>
      <c r="D12" s="16" t="s">
        <v>33</v>
      </c>
      <c r="E12" s="17" t="s">
        <v>16</v>
      </c>
      <c r="F12" s="18">
        <v>75</v>
      </c>
      <c r="G12" s="18">
        <f t="shared" si="1"/>
        <v>164</v>
      </c>
      <c r="H12" s="21"/>
      <c r="I12" s="22">
        <v>3</v>
      </c>
      <c r="J12" s="18">
        <f t="shared" si="2"/>
        <v>72</v>
      </c>
      <c r="K12" s="20">
        <f t="shared" si="3"/>
        <v>75</v>
      </c>
    </row>
    <row r="13" spans="1:11" ht="31.5" customHeight="1">
      <c r="A13" s="23" t="s">
        <v>34</v>
      </c>
      <c r="B13" s="24">
        <f>SUM(B4:B12)</f>
        <v>2100</v>
      </c>
      <c r="C13" s="25">
        <f t="shared" si="0"/>
        <v>0.670952380952381</v>
      </c>
      <c r="D13" s="26"/>
      <c r="E13" s="26"/>
      <c r="F13" s="24">
        <f>SUM(F4:F12)</f>
        <v>1409</v>
      </c>
      <c r="G13" s="24">
        <f>SUM(G4:G12)</f>
        <v>691</v>
      </c>
      <c r="H13" s="27"/>
      <c r="I13" s="24">
        <f>SUM(I4:I12)</f>
        <v>6</v>
      </c>
      <c r="J13" s="24">
        <f>SUM(J4:J12)</f>
        <v>1403</v>
      </c>
      <c r="K13" s="28">
        <f>SUM(K4:K12)</f>
        <v>1409</v>
      </c>
    </row>
    <row r="14" spans="1:11" ht="33" customHeight="1">
      <c r="A14" s="29" t="s">
        <v>35</v>
      </c>
      <c r="B14" s="30"/>
      <c r="C14" s="30"/>
      <c r="D14" s="30"/>
      <c r="E14" s="31"/>
      <c r="F14" s="32" t="s">
        <v>36</v>
      </c>
      <c r="G14" s="32" t="s">
        <v>37</v>
      </c>
      <c r="H14" s="32" t="s">
        <v>38</v>
      </c>
      <c r="I14" s="32" t="s">
        <v>39</v>
      </c>
      <c r="J14" s="32" t="s">
        <v>40</v>
      </c>
      <c r="K14" s="33" t="s">
        <v>13</v>
      </c>
    </row>
    <row r="15" spans="1:11" ht="28.5" customHeight="1">
      <c r="A15" s="29" t="s">
        <v>7</v>
      </c>
      <c r="B15" s="32">
        <v>6</v>
      </c>
      <c r="C15" s="32"/>
      <c r="D15" s="32"/>
      <c r="E15" s="31"/>
      <c r="F15" s="32">
        <v>6</v>
      </c>
      <c r="G15" s="32">
        <v>1</v>
      </c>
      <c r="H15" s="32">
        <v>0</v>
      </c>
      <c r="I15" s="32">
        <v>0</v>
      </c>
      <c r="J15" s="32">
        <v>5</v>
      </c>
      <c r="K15" s="33">
        <v>6</v>
      </c>
    </row>
    <row r="16" spans="1:11" ht="43.5" customHeight="1">
      <c r="A16" s="34"/>
      <c r="B16" s="34"/>
      <c r="C16" s="34"/>
      <c r="D16" s="34"/>
      <c r="E16" s="35"/>
      <c r="F16" s="36"/>
      <c r="G16" s="37"/>
      <c r="H16" s="37"/>
      <c r="I16" s="38"/>
      <c r="J16" s="39"/>
      <c r="K16" s="40"/>
    </row>
    <row r="17" spans="1:11" ht="13.5" customHeight="1" hidden="1">
      <c r="A17" s="41"/>
      <c r="B17" s="42"/>
      <c r="C17" s="42"/>
      <c r="D17" s="42"/>
      <c r="E17" s="43" t="s">
        <v>41</v>
      </c>
      <c r="F17" s="44"/>
      <c r="G17" s="45"/>
      <c r="H17" s="45"/>
      <c r="I17" s="46"/>
      <c r="J17" s="46"/>
      <c r="K17" s="47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19.5" customHeight="1"/>
    <row r="33" ht="43.5" customHeight="1"/>
    <row r="34" ht="19.5" customHeight="1"/>
    <row r="35" ht="19.5" customHeight="1"/>
    <row r="36" ht="19.5" customHeight="1"/>
    <row r="37" ht="31.5" customHeight="1"/>
    <row r="38" ht="43.5" customHeight="1"/>
    <row r="39" ht="19.5" customHeight="1"/>
    <row r="40" ht="19.5" customHeight="1"/>
    <row r="41" ht="39" customHeight="1"/>
    <row r="42" ht="19.5" customHeight="1"/>
    <row r="43" ht="30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18.5" customHeight="1"/>
    <row r="61" ht="19.5" customHeight="1"/>
    <row r="62" ht="19.5" customHeight="1"/>
    <row r="63" ht="19.5" customHeight="1"/>
    <row r="64" ht="19.5" customHeight="1"/>
    <row r="65" ht="37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93" ht="22.5" customHeight="1"/>
    <row r="94" ht="22.5" customHeight="1"/>
    <row r="95" ht="22.5" customHeight="1"/>
    <row r="96" ht="22.5" customHeight="1"/>
    <row r="97" ht="31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spans="1:11" ht="22.5" customHeight="1">
      <c r="A119" s="48"/>
      <c r="B119" s="49"/>
      <c r="C119" s="49"/>
      <c r="D119" s="49"/>
      <c r="E119" s="48"/>
      <c r="F119" s="50"/>
      <c r="G119" s="51"/>
      <c r="H119" s="51"/>
      <c r="I119" s="51"/>
      <c r="J119" s="51"/>
      <c r="K119" s="51"/>
    </row>
    <row r="120" spans="1:11" ht="40.5" customHeight="1">
      <c r="A120" s="48"/>
      <c r="B120" s="48"/>
      <c r="C120" s="48"/>
      <c r="D120" s="48"/>
      <c r="E120" s="52"/>
      <c r="F120" s="50"/>
      <c r="G120" s="51"/>
      <c r="H120" s="51"/>
      <c r="I120" s="53"/>
      <c r="J120" s="53"/>
      <c r="K120" s="53"/>
    </row>
    <row r="121" spans="1:11" ht="22.5" customHeight="1">
      <c r="A121" s="54"/>
      <c r="B121" s="51"/>
      <c r="C121" s="51"/>
      <c r="D121" s="51"/>
      <c r="E121" s="52"/>
      <c r="F121" s="51"/>
      <c r="G121" s="53"/>
      <c r="H121" s="53"/>
      <c r="I121" s="53"/>
      <c r="J121" s="53"/>
      <c r="K121" s="53"/>
    </row>
    <row r="122" spans="1:11" ht="22.5" customHeight="1">
      <c r="A122" s="54"/>
      <c r="B122" s="51"/>
      <c r="C122" s="51"/>
      <c r="D122" s="51"/>
      <c r="E122" s="52"/>
      <c r="F122" s="55"/>
      <c r="G122" s="53"/>
      <c r="H122" s="53"/>
      <c r="I122" s="53"/>
      <c r="J122" s="53"/>
      <c r="K122" s="53"/>
    </row>
    <row r="123" spans="1:11" ht="22.5" customHeight="1">
      <c r="A123" s="54"/>
      <c r="B123" s="51"/>
      <c r="C123" s="51"/>
      <c r="D123" s="51"/>
      <c r="E123" s="52"/>
      <c r="F123" s="51"/>
      <c r="G123" s="53"/>
      <c r="H123" s="53"/>
      <c r="I123" s="53"/>
      <c r="J123" s="53"/>
      <c r="K123" s="53"/>
    </row>
    <row r="124" spans="1:11" ht="22.5" customHeight="1">
      <c r="A124" s="54"/>
      <c r="B124" s="51"/>
      <c r="C124" s="51"/>
      <c r="D124" s="51"/>
      <c r="E124" s="52"/>
      <c r="F124" s="55"/>
      <c r="G124" s="56"/>
      <c r="H124" s="56"/>
      <c r="I124" s="56"/>
      <c r="J124" s="56"/>
      <c r="K124" s="56"/>
    </row>
    <row r="125" spans="1:11" ht="22.5" customHeight="1">
      <c r="A125" s="54"/>
      <c r="B125" s="51"/>
      <c r="C125" s="51"/>
      <c r="D125" s="51"/>
      <c r="E125" s="52"/>
      <c r="F125" s="51"/>
      <c r="G125" s="53"/>
      <c r="H125" s="53"/>
      <c r="I125" s="53"/>
      <c r="J125" s="53"/>
      <c r="K125" s="53"/>
    </row>
    <row r="126" spans="1:11" ht="22.5" customHeight="1">
      <c r="A126" s="54"/>
      <c r="B126" s="51"/>
      <c r="C126" s="51"/>
      <c r="D126" s="51"/>
      <c r="E126" s="52"/>
      <c r="F126" s="55"/>
      <c r="G126" s="56"/>
      <c r="H126" s="56"/>
      <c r="I126" s="56"/>
      <c r="J126" s="56"/>
      <c r="K126" s="56"/>
    </row>
    <row r="127" spans="1:11" ht="22.5" customHeight="1">
      <c r="A127" s="54"/>
      <c r="B127" s="51"/>
      <c r="C127" s="51"/>
      <c r="D127" s="51"/>
      <c r="E127" s="52"/>
      <c r="F127" s="51"/>
      <c r="G127" s="53"/>
      <c r="H127" s="53"/>
      <c r="I127" s="53"/>
      <c r="J127" s="53"/>
      <c r="K127" s="53"/>
    </row>
    <row r="128" spans="1:11" ht="22.5" customHeight="1">
      <c r="A128" s="54"/>
      <c r="B128" s="51"/>
      <c r="C128" s="51"/>
      <c r="D128" s="51"/>
      <c r="E128" s="52"/>
      <c r="F128" s="55"/>
      <c r="G128" s="56"/>
      <c r="H128" s="56"/>
      <c r="I128" s="56"/>
      <c r="J128" s="56"/>
      <c r="K128" s="56"/>
    </row>
    <row r="129" spans="1:11" ht="22.5" customHeight="1">
      <c r="A129" s="54"/>
      <c r="B129" s="51"/>
      <c r="C129" s="51"/>
      <c r="D129" s="51"/>
      <c r="E129" s="52"/>
      <c r="F129" s="51"/>
      <c r="G129" s="53"/>
      <c r="H129" s="53"/>
      <c r="I129" s="53"/>
      <c r="J129" s="53"/>
      <c r="K129" s="53"/>
    </row>
    <row r="130" spans="1:11" ht="22.5" customHeight="1">
      <c r="A130" s="54"/>
      <c r="B130" s="51"/>
      <c r="C130" s="51"/>
      <c r="D130" s="51"/>
      <c r="E130" s="48"/>
      <c r="F130" s="55"/>
      <c r="G130" s="56"/>
      <c r="H130" s="56"/>
      <c r="I130" s="56"/>
      <c r="J130" s="56"/>
      <c r="K130" s="56"/>
    </row>
    <row r="131" spans="1:11" ht="22.5" customHeight="1">
      <c r="A131" s="48"/>
      <c r="B131" s="49"/>
      <c r="C131" s="49"/>
      <c r="D131" s="49"/>
      <c r="E131" s="48"/>
      <c r="F131" s="57"/>
      <c r="G131" s="49"/>
      <c r="H131" s="49"/>
      <c r="I131" s="49"/>
      <c r="J131" s="49"/>
      <c r="K131" s="49"/>
    </row>
    <row r="132" spans="1:11" ht="22.5" customHeight="1">
      <c r="A132" s="48"/>
      <c r="B132" s="49"/>
      <c r="C132" s="49"/>
      <c r="D132" s="49"/>
      <c r="E132" s="52"/>
      <c r="F132" s="57"/>
      <c r="G132" s="49"/>
      <c r="H132" s="49"/>
      <c r="I132" s="49"/>
      <c r="J132" s="49"/>
      <c r="K132" s="49"/>
    </row>
    <row r="133" spans="1:11" ht="22.5" customHeight="1">
      <c r="A133" s="54"/>
      <c r="B133" s="51"/>
      <c r="C133" s="51"/>
      <c r="D133" s="51"/>
      <c r="E133" s="52"/>
      <c r="F133" s="51"/>
      <c r="G133" s="53"/>
      <c r="H133" s="53"/>
      <c r="I133" s="53"/>
      <c r="J133" s="53"/>
      <c r="K133" s="53"/>
    </row>
    <row r="134" spans="1:11" ht="22.5" customHeight="1">
      <c r="A134" s="54"/>
      <c r="B134" s="51"/>
      <c r="C134" s="51"/>
      <c r="D134" s="51"/>
      <c r="F134" s="55"/>
      <c r="G134" s="56"/>
      <c r="H134" s="56"/>
      <c r="I134" s="56"/>
      <c r="J134" s="56"/>
      <c r="K134" s="56"/>
    </row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>
      <c r="E144" s="58"/>
    </row>
    <row r="145" spans="1:11" ht="22.5" customHeight="1">
      <c r="A145" s="58"/>
      <c r="B145" s="59"/>
      <c r="C145" s="59"/>
      <c r="D145" s="59"/>
      <c r="E145" s="48"/>
      <c r="F145" s="60"/>
      <c r="G145" s="60"/>
      <c r="H145" s="60"/>
      <c r="I145" s="60"/>
      <c r="J145" s="60"/>
      <c r="K145" s="60"/>
    </row>
    <row r="146" spans="1:11" ht="22.5" customHeight="1">
      <c r="A146" s="48"/>
      <c r="B146" s="49"/>
      <c r="C146" s="49"/>
      <c r="D146" s="49"/>
      <c r="E146" s="48"/>
      <c r="F146" s="61"/>
      <c r="G146" s="61"/>
      <c r="H146" s="61"/>
      <c r="I146" s="61"/>
      <c r="J146" s="61"/>
      <c r="K146" s="61"/>
    </row>
    <row r="147" spans="1:11" ht="22.5" customHeight="1">
      <c r="A147" s="48"/>
      <c r="B147" s="49"/>
      <c r="C147" s="49"/>
      <c r="D147" s="49"/>
      <c r="E147" s="48"/>
      <c r="F147" s="50"/>
      <c r="G147" s="51"/>
      <c r="H147" s="51"/>
      <c r="I147" s="51"/>
      <c r="J147" s="51"/>
      <c r="K147" s="51"/>
    </row>
    <row r="148" spans="1:11" ht="40.5" customHeight="1">
      <c r="A148" s="48"/>
      <c r="B148" s="48"/>
      <c r="C148" s="48"/>
      <c r="D148" s="48"/>
      <c r="E148" s="52"/>
      <c r="F148" s="50"/>
      <c r="G148" s="51"/>
      <c r="H148" s="51"/>
      <c r="I148" s="53"/>
      <c r="J148" s="53"/>
      <c r="K148" s="53"/>
    </row>
    <row r="149" spans="1:11" ht="22.5" customHeight="1">
      <c r="A149" s="54"/>
      <c r="B149" s="51"/>
      <c r="C149" s="51"/>
      <c r="D149" s="51"/>
      <c r="E149" s="52"/>
      <c r="F149" s="51"/>
      <c r="G149" s="53"/>
      <c r="H149" s="53"/>
      <c r="I149" s="53"/>
      <c r="J149" s="53"/>
      <c r="K149" s="53"/>
    </row>
    <row r="150" spans="1:11" ht="22.5" customHeight="1">
      <c r="A150" s="54"/>
      <c r="B150" s="51"/>
      <c r="C150" s="51"/>
      <c r="D150" s="51"/>
      <c r="E150" s="52"/>
      <c r="F150" s="55"/>
      <c r="G150" s="53"/>
      <c r="H150" s="53"/>
      <c r="I150" s="53"/>
      <c r="J150" s="53"/>
      <c r="K150" s="53"/>
    </row>
    <row r="151" spans="1:11" ht="22.5" customHeight="1">
      <c r="A151" s="54"/>
      <c r="B151" s="51"/>
      <c r="C151" s="51"/>
      <c r="D151" s="51"/>
      <c r="E151" s="52"/>
      <c r="F151" s="51"/>
      <c r="G151" s="53"/>
      <c r="H151" s="53"/>
      <c r="I151" s="53"/>
      <c r="J151" s="53"/>
      <c r="K151" s="53"/>
    </row>
    <row r="152" spans="1:11" ht="22.5" customHeight="1">
      <c r="A152" s="54"/>
      <c r="B152" s="51"/>
      <c r="C152" s="51"/>
      <c r="D152" s="51"/>
      <c r="E152" s="52"/>
      <c r="F152" s="55"/>
      <c r="G152" s="56"/>
      <c r="H152" s="56"/>
      <c r="I152" s="56"/>
      <c r="J152" s="56"/>
      <c r="K152" s="56"/>
    </row>
    <row r="153" spans="1:11" ht="22.5" customHeight="1">
      <c r="A153" s="54"/>
      <c r="B153" s="51"/>
      <c r="C153" s="51"/>
      <c r="D153" s="51"/>
      <c r="E153" s="52"/>
      <c r="F153" s="51"/>
      <c r="G153" s="53"/>
      <c r="H153" s="53"/>
      <c r="I153" s="53"/>
      <c r="J153" s="53"/>
      <c r="K153" s="53"/>
    </row>
    <row r="154" spans="1:11" ht="22.5" customHeight="1">
      <c r="A154" s="54"/>
      <c r="B154" s="51"/>
      <c r="C154" s="51"/>
      <c r="D154" s="51"/>
      <c r="E154" s="52"/>
      <c r="F154" s="55"/>
      <c r="G154" s="56"/>
      <c r="H154" s="56"/>
      <c r="I154" s="56"/>
      <c r="J154" s="56"/>
      <c r="K154" s="56"/>
    </row>
    <row r="155" spans="1:11" ht="22.5" customHeight="1">
      <c r="A155" s="54"/>
      <c r="B155" s="51"/>
      <c r="C155" s="51"/>
      <c r="D155" s="51"/>
      <c r="E155" s="52"/>
      <c r="F155" s="51"/>
      <c r="G155" s="53"/>
      <c r="H155" s="53"/>
      <c r="I155" s="53"/>
      <c r="J155" s="53"/>
      <c r="K155" s="53"/>
    </row>
    <row r="156" spans="1:11" ht="22.5" customHeight="1">
      <c r="A156" s="54"/>
      <c r="B156" s="51"/>
      <c r="C156" s="51"/>
      <c r="D156" s="51"/>
      <c r="E156" s="52"/>
      <c r="F156" s="55"/>
      <c r="G156" s="56"/>
      <c r="H156" s="56"/>
      <c r="I156" s="56"/>
      <c r="J156" s="56"/>
      <c r="K156" s="56"/>
    </row>
    <row r="157" spans="1:11" ht="22.5" customHeight="1">
      <c r="A157" s="54"/>
      <c r="B157" s="51"/>
      <c r="C157" s="51"/>
      <c r="D157" s="51"/>
      <c r="E157" s="52"/>
      <c r="F157" s="51"/>
      <c r="G157" s="53"/>
      <c r="H157" s="53"/>
      <c r="I157" s="53"/>
      <c r="J157" s="53"/>
      <c r="K157" s="53"/>
    </row>
    <row r="158" spans="1:11" ht="22.5" customHeight="1">
      <c r="A158" s="54"/>
      <c r="B158" s="51"/>
      <c r="C158" s="51"/>
      <c r="D158" s="51"/>
      <c r="E158" s="48"/>
      <c r="F158" s="55"/>
      <c r="G158" s="56"/>
      <c r="H158" s="56"/>
      <c r="I158" s="56"/>
      <c r="J158" s="56"/>
      <c r="K158" s="56"/>
    </row>
    <row r="159" spans="1:11" ht="22.5" customHeight="1">
      <c r="A159" s="48"/>
      <c r="B159" s="49"/>
      <c r="C159" s="49"/>
      <c r="D159" s="49"/>
      <c r="E159" s="48"/>
      <c r="F159" s="57"/>
      <c r="G159" s="49"/>
      <c r="H159" s="49"/>
      <c r="I159" s="49"/>
      <c r="J159" s="49"/>
      <c r="K159" s="49"/>
    </row>
    <row r="160" spans="1:11" ht="22.5" customHeight="1">
      <c r="A160" s="48"/>
      <c r="B160" s="49"/>
      <c r="C160" s="49"/>
      <c r="D160" s="49"/>
      <c r="E160" s="52"/>
      <c r="F160" s="57"/>
      <c r="G160" s="49"/>
      <c r="H160" s="49"/>
      <c r="I160" s="49"/>
      <c r="J160" s="49"/>
      <c r="K160" s="49"/>
    </row>
    <row r="161" spans="1:11" ht="22.5" customHeight="1">
      <c r="A161" s="54"/>
      <c r="B161" s="51"/>
      <c r="C161" s="51"/>
      <c r="D161" s="51"/>
      <c r="E161" s="52"/>
      <c r="F161" s="51"/>
      <c r="G161" s="53"/>
      <c r="H161" s="53"/>
      <c r="I161" s="53"/>
      <c r="J161" s="53"/>
      <c r="K161" s="53"/>
    </row>
    <row r="162" spans="1:11" ht="22.5" customHeight="1">
      <c r="A162" s="54"/>
      <c r="B162" s="51"/>
      <c r="C162" s="51"/>
      <c r="D162" s="51"/>
      <c r="F162" s="55"/>
      <c r="G162" s="56"/>
      <c r="H162" s="56"/>
      <c r="I162" s="56"/>
      <c r="J162" s="56"/>
      <c r="K162" s="56"/>
    </row>
    <row r="163" ht="22.5" customHeight="1"/>
    <row r="164" ht="22.5" customHeight="1"/>
    <row r="165" ht="22.5" customHeight="1"/>
    <row r="166" ht="22.5" customHeight="1"/>
    <row r="167" ht="22.5" customHeight="1">
      <c r="E167" s="58"/>
    </row>
    <row r="168" spans="1:11" ht="22.5" customHeight="1">
      <c r="A168" s="58"/>
      <c r="B168" s="59"/>
      <c r="C168" s="59"/>
      <c r="D168" s="59"/>
      <c r="E168" s="48"/>
      <c r="F168" s="60"/>
      <c r="G168" s="60"/>
      <c r="H168" s="60"/>
      <c r="I168" s="60"/>
      <c r="J168" s="60"/>
      <c r="K168" s="60"/>
    </row>
    <row r="169" spans="1:11" ht="22.5" customHeight="1">
      <c r="A169" s="48"/>
      <c r="B169" s="49"/>
      <c r="C169" s="49"/>
      <c r="D169" s="49"/>
      <c r="E169" s="48"/>
      <c r="F169" s="61"/>
      <c r="G169" s="61"/>
      <c r="H169" s="61"/>
      <c r="I169" s="61"/>
      <c r="J169" s="61"/>
      <c r="K169" s="61"/>
    </row>
    <row r="170" spans="1:11" ht="22.5" customHeight="1">
      <c r="A170" s="48"/>
      <c r="B170" s="49"/>
      <c r="C170" s="49"/>
      <c r="D170" s="49"/>
      <c r="E170" s="48"/>
      <c r="F170" s="50"/>
      <c r="G170" s="51"/>
      <c r="H170" s="51"/>
      <c r="I170" s="51"/>
      <c r="J170" s="51"/>
      <c r="K170" s="51"/>
    </row>
    <row r="171" spans="1:11" ht="33.75" customHeight="1">
      <c r="A171" s="48"/>
      <c r="B171" s="48"/>
      <c r="C171" s="48"/>
      <c r="D171" s="48"/>
      <c r="E171" s="52"/>
      <c r="F171" s="50"/>
      <c r="G171" s="51"/>
      <c r="H171" s="51"/>
      <c r="I171" s="53"/>
      <c r="J171" s="53"/>
      <c r="K171" s="53"/>
    </row>
    <row r="172" spans="1:11" ht="22.5" customHeight="1">
      <c r="A172" s="54"/>
      <c r="B172" s="51"/>
      <c r="C172" s="51"/>
      <c r="D172" s="51"/>
      <c r="E172" s="52"/>
      <c r="F172" s="51"/>
      <c r="G172" s="53"/>
      <c r="H172" s="53"/>
      <c r="I172" s="53"/>
      <c r="J172" s="53"/>
      <c r="K172" s="53"/>
    </row>
    <row r="173" spans="1:11" ht="22.5" customHeight="1">
      <c r="A173" s="54"/>
      <c r="B173" s="51"/>
      <c r="C173" s="51"/>
      <c r="D173" s="51"/>
      <c r="E173" s="52"/>
      <c r="F173" s="55"/>
      <c r="G173" s="53"/>
      <c r="H173" s="53"/>
      <c r="I173" s="53"/>
      <c r="J173" s="53"/>
      <c r="K173" s="53"/>
    </row>
    <row r="174" spans="1:11" ht="22.5" customHeight="1">
      <c r="A174" s="54"/>
      <c r="B174" s="51"/>
      <c r="C174" s="51"/>
      <c r="D174" s="51"/>
      <c r="E174" s="52"/>
      <c r="F174" s="51"/>
      <c r="G174" s="53"/>
      <c r="H174" s="53"/>
      <c r="I174" s="53"/>
      <c r="J174" s="53"/>
      <c r="K174" s="53"/>
    </row>
    <row r="175" spans="1:11" ht="22.5" customHeight="1">
      <c r="A175" s="54"/>
      <c r="B175" s="51"/>
      <c r="C175" s="51"/>
      <c r="D175" s="51"/>
      <c r="E175" s="52"/>
      <c r="F175" s="55"/>
      <c r="G175" s="56"/>
      <c r="H175" s="56"/>
      <c r="I175" s="56"/>
      <c r="J175" s="56"/>
      <c r="K175" s="56"/>
    </row>
    <row r="176" spans="1:11" ht="22.5" customHeight="1">
      <c r="A176" s="54"/>
      <c r="B176" s="51"/>
      <c r="C176" s="51"/>
      <c r="D176" s="51"/>
      <c r="E176" s="52"/>
      <c r="F176" s="51"/>
      <c r="G176" s="53"/>
      <c r="H176" s="53"/>
      <c r="I176" s="53"/>
      <c r="J176" s="53"/>
      <c r="K176" s="53"/>
    </row>
    <row r="177" spans="1:11" ht="22.5" customHeight="1">
      <c r="A177" s="54"/>
      <c r="B177" s="51"/>
      <c r="C177" s="51"/>
      <c r="D177" s="51"/>
      <c r="E177" s="52"/>
      <c r="F177" s="55"/>
      <c r="G177" s="56"/>
      <c r="H177" s="56"/>
      <c r="I177" s="56"/>
      <c r="J177" s="56"/>
      <c r="K177" s="56"/>
    </row>
    <row r="178" spans="1:11" ht="22.5" customHeight="1">
      <c r="A178" s="54"/>
      <c r="B178" s="51"/>
      <c r="C178" s="51"/>
      <c r="D178" s="51"/>
      <c r="E178" s="52"/>
      <c r="F178" s="51"/>
      <c r="G178" s="53"/>
      <c r="H178" s="53"/>
      <c r="I178" s="53"/>
      <c r="J178" s="53"/>
      <c r="K178" s="53"/>
    </row>
    <row r="179" spans="1:11" ht="22.5" customHeight="1">
      <c r="A179" s="54"/>
      <c r="B179" s="51"/>
      <c r="C179" s="51"/>
      <c r="D179" s="51"/>
      <c r="E179" s="52"/>
      <c r="F179" s="55"/>
      <c r="G179" s="56"/>
      <c r="H179" s="56"/>
      <c r="I179" s="56"/>
      <c r="J179" s="56"/>
      <c r="K179" s="56"/>
    </row>
    <row r="180" spans="1:11" ht="22.5" customHeight="1">
      <c r="A180" s="54"/>
      <c r="B180" s="51"/>
      <c r="C180" s="51"/>
      <c r="D180" s="51"/>
      <c r="E180" s="52"/>
      <c r="F180" s="51"/>
      <c r="G180" s="53"/>
      <c r="H180" s="53"/>
      <c r="I180" s="53"/>
      <c r="J180" s="53"/>
      <c r="K180" s="53"/>
    </row>
    <row r="181" spans="1:11" ht="22.5" customHeight="1">
      <c r="A181" s="54"/>
      <c r="B181" s="51"/>
      <c r="C181" s="51"/>
      <c r="D181" s="51"/>
      <c r="E181" s="48"/>
      <c r="F181" s="55"/>
      <c r="G181" s="56"/>
      <c r="H181" s="56"/>
      <c r="I181" s="56"/>
      <c r="J181" s="56"/>
      <c r="K181" s="56"/>
    </row>
    <row r="182" spans="1:11" ht="22.5" customHeight="1">
      <c r="A182" s="48"/>
      <c r="B182" s="49"/>
      <c r="C182" s="49"/>
      <c r="D182" s="49"/>
      <c r="E182" s="48"/>
      <c r="F182" s="57"/>
      <c r="G182" s="49"/>
      <c r="H182" s="49"/>
      <c r="I182" s="49"/>
      <c r="J182" s="49"/>
      <c r="K182" s="49"/>
    </row>
    <row r="183" spans="1:11" ht="22.5" customHeight="1">
      <c r="A183" s="48"/>
      <c r="B183" s="49"/>
      <c r="C183" s="49"/>
      <c r="D183" s="49"/>
      <c r="E183" s="52"/>
      <c r="F183" s="57"/>
      <c r="G183" s="49"/>
      <c r="H183" s="49"/>
      <c r="I183" s="49"/>
      <c r="J183" s="49"/>
      <c r="K183" s="49"/>
    </row>
    <row r="184" spans="1:11" ht="22.5" customHeight="1">
      <c r="A184" s="54"/>
      <c r="B184" s="51"/>
      <c r="C184" s="51"/>
      <c r="D184" s="51"/>
      <c r="E184" s="52"/>
      <c r="F184" s="51"/>
      <c r="G184" s="53"/>
      <c r="H184" s="53"/>
      <c r="I184" s="53"/>
      <c r="J184" s="53"/>
      <c r="K184" s="53"/>
    </row>
    <row r="185" spans="1:11" ht="22.5" customHeight="1">
      <c r="A185" s="54"/>
      <c r="B185" s="51"/>
      <c r="C185" s="51"/>
      <c r="D185" s="51"/>
      <c r="F185" s="55"/>
      <c r="G185" s="56"/>
      <c r="H185" s="56"/>
      <c r="I185" s="56"/>
      <c r="J185" s="56"/>
      <c r="K185" s="56"/>
    </row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>
      <c r="E195" s="58"/>
    </row>
    <row r="196" spans="1:11" ht="22.5" customHeight="1">
      <c r="A196" s="58"/>
      <c r="B196" s="59"/>
      <c r="C196" s="59"/>
      <c r="D196" s="59"/>
      <c r="E196" s="48"/>
      <c r="F196" s="60"/>
      <c r="G196" s="60"/>
      <c r="H196" s="60"/>
      <c r="I196" s="60"/>
      <c r="J196" s="60"/>
      <c r="K196" s="60"/>
    </row>
    <row r="197" spans="1:11" ht="22.5" customHeight="1">
      <c r="A197" s="48"/>
      <c r="B197" s="49"/>
      <c r="C197" s="49"/>
      <c r="D197" s="49"/>
      <c r="E197" s="48"/>
      <c r="F197" s="61"/>
      <c r="G197" s="61"/>
      <c r="H197" s="61"/>
      <c r="I197" s="61"/>
      <c r="J197" s="61"/>
      <c r="K197" s="61"/>
    </row>
    <row r="198" spans="1:11" ht="22.5" customHeight="1">
      <c r="A198" s="48"/>
      <c r="B198" s="49"/>
      <c r="C198" s="49"/>
      <c r="D198" s="49"/>
      <c r="E198" s="48"/>
      <c r="F198" s="50"/>
      <c r="G198" s="51"/>
      <c r="H198" s="51"/>
      <c r="I198" s="51"/>
      <c r="J198" s="51"/>
      <c r="K198" s="51"/>
    </row>
    <row r="199" spans="1:11" ht="32.25" customHeight="1">
      <c r="A199" s="48"/>
      <c r="B199" s="48"/>
      <c r="C199" s="48"/>
      <c r="D199" s="48"/>
      <c r="E199" s="52"/>
      <c r="F199" s="50"/>
      <c r="G199" s="51"/>
      <c r="H199" s="51"/>
      <c r="I199" s="53"/>
      <c r="J199" s="53"/>
      <c r="K199" s="53"/>
    </row>
    <row r="200" spans="1:11" ht="22.5" customHeight="1">
      <c r="A200" s="54"/>
      <c r="B200" s="51"/>
      <c r="C200" s="51"/>
      <c r="D200" s="51"/>
      <c r="E200" s="52"/>
      <c r="F200" s="51"/>
      <c r="G200" s="53"/>
      <c r="H200" s="53"/>
      <c r="I200" s="53"/>
      <c r="J200" s="53"/>
      <c r="K200" s="53"/>
    </row>
    <row r="201" spans="1:11" ht="22.5" customHeight="1">
      <c r="A201" s="54"/>
      <c r="B201" s="51"/>
      <c r="C201" s="51"/>
      <c r="D201" s="51"/>
      <c r="E201" s="52"/>
      <c r="F201" s="55"/>
      <c r="G201" s="53"/>
      <c r="H201" s="53"/>
      <c r="I201" s="53"/>
      <c r="J201" s="53"/>
      <c r="K201" s="53"/>
    </row>
    <row r="202" spans="1:11" ht="22.5" customHeight="1">
      <c r="A202" s="54"/>
      <c r="B202" s="51"/>
      <c r="C202" s="51"/>
      <c r="D202" s="51"/>
      <c r="E202" s="52"/>
      <c r="F202" s="51"/>
      <c r="G202" s="53"/>
      <c r="H202" s="53"/>
      <c r="I202" s="53"/>
      <c r="J202" s="53"/>
      <c r="K202" s="53"/>
    </row>
    <row r="203" spans="1:11" ht="22.5" customHeight="1">
      <c r="A203" s="54"/>
      <c r="B203" s="51"/>
      <c r="C203" s="51"/>
      <c r="D203" s="51"/>
      <c r="E203" s="52"/>
      <c r="F203" s="55"/>
      <c r="G203" s="56"/>
      <c r="H203" s="56"/>
      <c r="I203" s="56"/>
      <c r="J203" s="56"/>
      <c r="K203" s="56"/>
    </row>
    <row r="204" spans="1:11" ht="22.5" customHeight="1">
      <c r="A204" s="54"/>
      <c r="B204" s="51"/>
      <c r="C204" s="51"/>
      <c r="D204" s="51"/>
      <c r="E204" s="52"/>
      <c r="F204" s="51"/>
      <c r="G204" s="53"/>
      <c r="H204" s="53"/>
      <c r="I204" s="53"/>
      <c r="J204" s="53"/>
      <c r="K204" s="53"/>
    </row>
    <row r="205" spans="1:11" ht="22.5" customHeight="1">
      <c r="A205" s="54"/>
      <c r="B205" s="51"/>
      <c r="C205" s="51"/>
      <c r="D205" s="51"/>
      <c r="E205" s="52"/>
      <c r="F205" s="55"/>
      <c r="G205" s="56"/>
      <c r="H205" s="56"/>
      <c r="I205" s="56"/>
      <c r="J205" s="56"/>
      <c r="K205" s="56"/>
    </row>
    <row r="206" spans="1:11" ht="22.5" customHeight="1">
      <c r="A206" s="54"/>
      <c r="B206" s="51"/>
      <c r="C206" s="51"/>
      <c r="D206" s="51"/>
      <c r="E206" s="52"/>
      <c r="F206" s="51"/>
      <c r="G206" s="53"/>
      <c r="H206" s="53"/>
      <c r="I206" s="53"/>
      <c r="J206" s="53"/>
      <c r="K206" s="53"/>
    </row>
    <row r="207" spans="1:11" ht="22.5" customHeight="1">
      <c r="A207" s="54"/>
      <c r="B207" s="51"/>
      <c r="C207" s="51"/>
      <c r="D207" s="51"/>
      <c r="E207" s="52"/>
      <c r="F207" s="55"/>
      <c r="G207" s="56"/>
      <c r="H207" s="56"/>
      <c r="I207" s="56"/>
      <c r="J207" s="56"/>
      <c r="K207" s="56"/>
    </row>
    <row r="208" spans="1:11" ht="22.5" customHeight="1">
      <c r="A208" s="54"/>
      <c r="B208" s="51"/>
      <c r="C208" s="51"/>
      <c r="D208" s="51"/>
      <c r="E208" s="52"/>
      <c r="F208" s="51"/>
      <c r="G208" s="53"/>
      <c r="H208" s="53"/>
      <c r="I208" s="53"/>
      <c r="J208" s="53"/>
      <c r="K208" s="53"/>
    </row>
    <row r="209" spans="1:11" ht="22.5" customHeight="1">
      <c r="A209" s="54"/>
      <c r="B209" s="51"/>
      <c r="C209" s="51"/>
      <c r="D209" s="51"/>
      <c r="E209" s="48"/>
      <c r="F209" s="55"/>
      <c r="G209" s="56"/>
      <c r="H209" s="56"/>
      <c r="I209" s="56"/>
      <c r="J209" s="56"/>
      <c r="K209" s="56"/>
    </row>
    <row r="210" spans="1:11" ht="22.5" customHeight="1">
      <c r="A210" s="48"/>
      <c r="B210" s="49"/>
      <c r="C210" s="49"/>
      <c r="D210" s="49"/>
      <c r="E210" s="48"/>
      <c r="F210" s="57"/>
      <c r="G210" s="49"/>
      <c r="H210" s="49"/>
      <c r="I210" s="49"/>
      <c r="J210" s="49"/>
      <c r="K210" s="49"/>
    </row>
    <row r="211" spans="1:11" ht="22.5" customHeight="1">
      <c r="A211" s="48"/>
      <c r="B211" s="49"/>
      <c r="C211" s="49"/>
      <c r="D211" s="49"/>
      <c r="E211" s="52"/>
      <c r="F211" s="57"/>
      <c r="G211" s="49"/>
      <c r="H211" s="49"/>
      <c r="I211" s="49"/>
      <c r="J211" s="49"/>
      <c r="K211" s="49"/>
    </row>
    <row r="212" spans="1:11" ht="22.5" customHeight="1">
      <c r="A212" s="54"/>
      <c r="B212" s="51"/>
      <c r="C212" s="51"/>
      <c r="D212" s="51"/>
      <c r="E212" s="52"/>
      <c r="F212" s="51"/>
      <c r="G212" s="53"/>
      <c r="H212" s="53"/>
      <c r="I212" s="53"/>
      <c r="J212" s="53"/>
      <c r="K212" s="53"/>
    </row>
    <row r="213" spans="1:11" ht="22.5" customHeight="1">
      <c r="A213" s="54"/>
      <c r="B213" s="51"/>
      <c r="C213" s="51"/>
      <c r="D213" s="51"/>
      <c r="F213" s="55"/>
      <c r="G213" s="56"/>
      <c r="H213" s="56"/>
      <c r="I213" s="56"/>
      <c r="J213" s="56"/>
      <c r="K213" s="56"/>
    </row>
    <row r="214" ht="12.75" customHeight="1"/>
    <row r="215" ht="12.75" customHeight="1"/>
    <row r="216" ht="22.5" customHeight="1"/>
    <row r="217" ht="22.5" customHeight="1">
      <c r="E217" s="58"/>
    </row>
    <row r="218" spans="1:11" ht="22.5" customHeight="1">
      <c r="A218" s="58"/>
      <c r="B218" s="59"/>
      <c r="C218" s="59"/>
      <c r="D218" s="59"/>
      <c r="E218" s="48"/>
      <c r="F218" s="60"/>
      <c r="G218" s="60"/>
      <c r="H218" s="60"/>
      <c r="I218" s="60"/>
      <c r="J218" s="60"/>
      <c r="K218" s="60"/>
    </row>
    <row r="219" spans="1:11" ht="22.5" customHeight="1">
      <c r="A219" s="48"/>
      <c r="B219" s="49"/>
      <c r="C219" s="49"/>
      <c r="D219" s="49"/>
      <c r="E219" s="48"/>
      <c r="F219" s="61"/>
      <c r="G219" s="61"/>
      <c r="H219" s="61"/>
      <c r="I219" s="61"/>
      <c r="J219" s="61"/>
      <c r="K219" s="61"/>
    </row>
    <row r="220" spans="1:11" ht="22.5" customHeight="1">
      <c r="A220" s="48"/>
      <c r="B220" s="49"/>
      <c r="C220" s="49"/>
      <c r="D220" s="49"/>
      <c r="E220" s="48"/>
      <c r="F220" s="50"/>
      <c r="G220" s="51"/>
      <c r="H220" s="51"/>
      <c r="I220" s="51"/>
      <c r="J220" s="51"/>
      <c r="K220" s="51"/>
    </row>
    <row r="221" spans="1:11" ht="39" customHeight="1">
      <c r="A221" s="48"/>
      <c r="B221" s="48"/>
      <c r="C221" s="48"/>
      <c r="D221" s="48"/>
      <c r="E221" s="52"/>
      <c r="F221" s="50"/>
      <c r="G221" s="51"/>
      <c r="H221" s="51"/>
      <c r="I221" s="53"/>
      <c r="J221" s="53"/>
      <c r="K221" s="53"/>
    </row>
    <row r="222" spans="1:11" ht="22.5" customHeight="1">
      <c r="A222" s="54"/>
      <c r="B222" s="51"/>
      <c r="C222" s="51"/>
      <c r="D222" s="51"/>
      <c r="E222" s="52"/>
      <c r="F222" s="51"/>
      <c r="G222" s="53"/>
      <c r="H222" s="53"/>
      <c r="I222" s="53"/>
      <c r="J222" s="53"/>
      <c r="K222" s="53"/>
    </row>
    <row r="223" spans="1:11" ht="22.5" customHeight="1">
      <c r="A223" s="54"/>
      <c r="B223" s="51"/>
      <c r="C223" s="51"/>
      <c r="D223" s="51"/>
      <c r="E223" s="52"/>
      <c r="F223" s="55"/>
      <c r="G223" s="53"/>
      <c r="H223" s="53"/>
      <c r="I223" s="53"/>
      <c r="J223" s="53"/>
      <c r="K223" s="53"/>
    </row>
    <row r="224" spans="1:11" ht="22.5" customHeight="1">
      <c r="A224" s="54"/>
      <c r="B224" s="51"/>
      <c r="C224" s="51"/>
      <c r="D224" s="51"/>
      <c r="E224" s="52"/>
      <c r="F224" s="51"/>
      <c r="G224" s="53"/>
      <c r="H224" s="53"/>
      <c r="I224" s="53"/>
      <c r="J224" s="53"/>
      <c r="K224" s="53"/>
    </row>
    <row r="225" spans="1:11" ht="22.5" customHeight="1">
      <c r="A225" s="54"/>
      <c r="B225" s="51"/>
      <c r="C225" s="51"/>
      <c r="D225" s="51"/>
      <c r="E225" s="52"/>
      <c r="F225" s="55"/>
      <c r="G225" s="56"/>
      <c r="H225" s="56"/>
      <c r="I225" s="56"/>
      <c r="J225" s="56"/>
      <c r="K225" s="56"/>
    </row>
    <row r="226" spans="1:11" ht="22.5" customHeight="1">
      <c r="A226" s="54"/>
      <c r="B226" s="51"/>
      <c r="C226" s="51"/>
      <c r="D226" s="51"/>
      <c r="E226" s="52"/>
      <c r="F226" s="51"/>
      <c r="G226" s="53"/>
      <c r="H226" s="53"/>
      <c r="I226" s="53"/>
      <c r="J226" s="53"/>
      <c r="K226" s="53"/>
    </row>
    <row r="227" spans="1:11" ht="22.5" customHeight="1">
      <c r="A227" s="54"/>
      <c r="B227" s="51"/>
      <c r="C227" s="51"/>
      <c r="D227" s="51"/>
      <c r="E227" s="52"/>
      <c r="F227" s="55"/>
      <c r="G227" s="56"/>
      <c r="H227" s="56"/>
      <c r="I227" s="56"/>
      <c r="J227" s="56"/>
      <c r="K227" s="56"/>
    </row>
    <row r="228" spans="1:11" ht="22.5" customHeight="1">
      <c r="A228" s="54"/>
      <c r="B228" s="51"/>
      <c r="C228" s="51"/>
      <c r="D228" s="51"/>
      <c r="E228" s="52"/>
      <c r="F228" s="51"/>
      <c r="G228" s="53"/>
      <c r="H228" s="53"/>
      <c r="I228" s="53"/>
      <c r="J228" s="53"/>
      <c r="K228" s="53"/>
    </row>
    <row r="229" spans="1:11" ht="22.5" customHeight="1">
      <c r="A229" s="54"/>
      <c r="B229" s="51"/>
      <c r="C229" s="51"/>
      <c r="D229" s="51"/>
      <c r="E229" s="52"/>
      <c r="F229" s="55"/>
      <c r="G229" s="56"/>
      <c r="H229" s="56"/>
      <c r="I229" s="56"/>
      <c r="J229" s="56"/>
      <c r="K229" s="56"/>
    </row>
    <row r="230" spans="1:11" ht="22.5" customHeight="1">
      <c r="A230" s="54"/>
      <c r="B230" s="51"/>
      <c r="C230" s="51"/>
      <c r="D230" s="51"/>
      <c r="E230" s="52"/>
      <c r="F230" s="51"/>
      <c r="G230" s="53"/>
      <c r="H230" s="53"/>
      <c r="I230" s="53"/>
      <c r="J230" s="53"/>
      <c r="K230" s="53"/>
    </row>
    <row r="231" spans="1:11" ht="22.5" customHeight="1">
      <c r="A231" s="54"/>
      <c r="B231" s="51"/>
      <c r="C231" s="51"/>
      <c r="D231" s="51"/>
      <c r="F231" s="55"/>
      <c r="G231" s="56"/>
      <c r="H231" s="56"/>
      <c r="I231" s="56"/>
      <c r="J231" s="56"/>
      <c r="K231" s="56"/>
    </row>
    <row r="232" ht="12.75" customHeight="1"/>
  </sheetData>
  <sheetProtection selectLockedCells="1" selectUnlockedCells="1"/>
  <mergeCells count="87">
    <mergeCell ref="A1:G1"/>
    <mergeCell ref="D2:E2"/>
    <mergeCell ref="F2:F3"/>
    <mergeCell ref="G2:G3"/>
    <mergeCell ref="I2:K2"/>
    <mergeCell ref="A16:B16"/>
    <mergeCell ref="F119:F120"/>
    <mergeCell ref="G119:G120"/>
    <mergeCell ref="I119:K119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3:A134"/>
    <mergeCell ref="B133:B134"/>
    <mergeCell ref="F145:K145"/>
    <mergeCell ref="F146:K146"/>
    <mergeCell ref="F147:F148"/>
    <mergeCell ref="G147:G148"/>
    <mergeCell ref="I147:K147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61:A162"/>
    <mergeCell ref="B161:B162"/>
    <mergeCell ref="F168:K168"/>
    <mergeCell ref="F169:K169"/>
    <mergeCell ref="F170:F171"/>
    <mergeCell ref="G170:G171"/>
    <mergeCell ref="I170:K170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4:A185"/>
    <mergeCell ref="B184:B185"/>
    <mergeCell ref="F196:K196"/>
    <mergeCell ref="F197:K197"/>
    <mergeCell ref="F198:F199"/>
    <mergeCell ref="G198:G199"/>
    <mergeCell ref="I198:K198"/>
    <mergeCell ref="A200:A201"/>
    <mergeCell ref="B200:B201"/>
    <mergeCell ref="A202:A203"/>
    <mergeCell ref="B202:B203"/>
    <mergeCell ref="A204:A205"/>
    <mergeCell ref="B204:B205"/>
    <mergeCell ref="A206:A207"/>
    <mergeCell ref="B206:B207"/>
    <mergeCell ref="A208:A209"/>
    <mergeCell ref="B208:B209"/>
    <mergeCell ref="A212:A213"/>
    <mergeCell ref="B212:B213"/>
    <mergeCell ref="F218:K218"/>
    <mergeCell ref="F219:K219"/>
    <mergeCell ref="F220:F221"/>
    <mergeCell ref="G220:G221"/>
    <mergeCell ref="I220:K220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</mergeCells>
  <printOptions/>
  <pageMargins left="0.7875" right="0.7875" top="1.0527777777777778" bottom="1.0527777777777778" header="0.7875" footer="0.7875"/>
  <pageSetup horizontalDpi="300" verticalDpi="300" orientation="landscape" paperSize="9" scale="3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/>
  <cp:lastPrinted>2020-09-16T13:42:44Z</cp:lastPrinted>
  <dcterms:created xsi:type="dcterms:W3CDTF">2020-05-15T07:48:28Z</dcterms:created>
  <dcterms:modified xsi:type="dcterms:W3CDTF">2020-09-17T08:17:54Z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