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9465" tabRatio="500" activeTab="0"/>
  </bookViews>
  <sheets>
    <sheet name="OSPEDALI E CDS" sheetId="1" r:id="rId1"/>
    <sheet name="Foglio4" sheetId="2" state="hidden" r:id="rId2"/>
    <sheet name="Foglio5" sheetId="3" state="hidden" r:id="rId3"/>
    <sheet name="Foglio6" sheetId="4" state="hidden" r:id="rId4"/>
    <sheet name="Foglio7" sheetId="5" state="hidden" r:id="rId5"/>
    <sheet name="Foglio8" sheetId="6" state="hidden" r:id="rId6"/>
    <sheet name="Foglio9" sheetId="7" state="hidden" r:id="rId7"/>
    <sheet name="Foglio10" sheetId="8" state="hidden" r:id="rId8"/>
    <sheet name="Foglio11" sheetId="9" state="hidden" r:id="rId9"/>
    <sheet name="Foglio12" sheetId="10" state="hidden" r:id="rId10"/>
    <sheet name="Foglio13" sheetId="11" state="hidden" r:id="rId11"/>
    <sheet name="FERRARA E PROVINCIA" sheetId="12" r:id="rId12"/>
    <sheet name="CRA DASS" sheetId="13" r:id="rId13"/>
  </sheets>
  <definedNames/>
  <calcPr fullCalcOnLoad="1"/>
</workbook>
</file>

<file path=xl/sharedStrings.xml><?xml version="1.0" encoding="utf-8"?>
<sst xmlns="http://schemas.openxmlformats.org/spreadsheetml/2006/main" count="46" uniqueCount="34">
  <si>
    <t xml:space="preserve">Screening Sierologico FFOO-FFAA – Esterni </t>
  </si>
  <si>
    <t xml:space="preserve">Totale sierologici eseguiti
</t>
  </si>
  <si>
    <t xml:space="preserve"> in attesa esame</t>
  </si>
  <si>
    <t>Sierologici Refertati</t>
  </si>
  <si>
    <t>STRUTTURA</t>
  </si>
  <si>
    <t>nr</t>
  </si>
  <si>
    <t>% testati</t>
  </si>
  <si>
    <t xml:space="preserve"> positivi</t>
  </si>
  <si>
    <t xml:space="preserve"> negativi</t>
  </si>
  <si>
    <t xml:space="preserve">Totale </t>
  </si>
  <si>
    <t>ARGENTA</t>
  </si>
  <si>
    <t>in corso</t>
  </si>
  <si>
    <t>DELTA</t>
  </si>
  <si>
    <t>CENTO</t>
  </si>
  <si>
    <t>CDS BONDENO</t>
  </si>
  <si>
    <t>CDS CODIGORO</t>
  </si>
  <si>
    <t>CDS COMACCHIO</t>
  </si>
  <si>
    <t>CDS COPPARO</t>
  </si>
  <si>
    <t>CDS PORTOMAGGIORE</t>
  </si>
  <si>
    <t>CDS FERRARA</t>
  </si>
  <si>
    <t>Totale da sottoporre a test</t>
  </si>
  <si>
    <t>A tampone post sierologico +</t>
  </si>
  <si>
    <t>richiesti</t>
  </si>
  <si>
    <t>in attesa tampone</t>
  </si>
  <si>
    <t>in attesa esito</t>
  </si>
  <si>
    <t>Positivi</t>
  </si>
  <si>
    <t>Negativi</t>
  </si>
  <si>
    <t>MMG/PLS</t>
  </si>
  <si>
    <t>DSP</t>
  </si>
  <si>
    <t>DSM</t>
  </si>
  <si>
    <t>3° giro</t>
  </si>
  <si>
    <t>completo</t>
  </si>
  <si>
    <t>4° giro</t>
  </si>
  <si>
    <t>SITUAZIONE AL 14.10.2020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</si>
</sst>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indexed="57"/>
      <name val="Arial"/>
      <family val="2"/>
    </font>
    <font>
      <sz val="14"/>
      <color indexed="50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1" fillId="24" borderId="1" applyNumberFormat="0" applyAlignment="0" applyProtection="0"/>
    <xf numFmtId="0" fontId="42" fillId="0" borderId="2" applyNumberFormat="0" applyFill="0" applyAlignment="0" applyProtection="0"/>
    <xf numFmtId="0" fontId="43" fillId="25" borderId="3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" fillId="32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4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5" borderId="0" applyNumberFormat="0" applyBorder="0" applyProtection="0">
      <alignment/>
    </xf>
    <xf numFmtId="0" fontId="45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Protection="0">
      <alignment/>
    </xf>
    <xf numFmtId="0" fontId="46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8" borderId="0" applyNumberFormat="0" applyBorder="0" applyAlignment="0" applyProtection="0"/>
    <xf numFmtId="0" fontId="55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0" fontId="15" fillId="40" borderId="12" xfId="0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 wrapText="1"/>
    </xf>
    <xf numFmtId="0" fontId="16" fillId="40" borderId="13" xfId="0" applyFont="1" applyFill="1" applyBorder="1" applyAlignment="1">
      <alignment horizontal="center" vertical="center"/>
    </xf>
    <xf numFmtId="0" fontId="15" fillId="40" borderId="14" xfId="0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center" vertical="center"/>
    </xf>
    <xf numFmtId="0" fontId="18" fillId="41" borderId="14" xfId="0" applyFont="1" applyFill="1" applyBorder="1" applyAlignment="1">
      <alignment horizontal="center" vertical="center"/>
    </xf>
    <xf numFmtId="0" fontId="18" fillId="41" borderId="13" xfId="0" applyFont="1" applyFill="1" applyBorder="1" applyAlignment="1">
      <alignment horizontal="center" vertical="center"/>
    </xf>
    <xf numFmtId="10" fontId="18" fillId="41" borderId="13" xfId="0" applyNumberFormat="1" applyFont="1" applyFill="1" applyBorder="1" applyAlignment="1">
      <alignment horizontal="center" vertical="center"/>
    </xf>
    <xf numFmtId="49" fontId="19" fillId="41" borderId="13" xfId="0" applyNumberFormat="1" applyFont="1" applyFill="1" applyBorder="1" applyAlignment="1">
      <alignment horizontal="center" vertical="center"/>
    </xf>
    <xf numFmtId="0" fontId="18" fillId="42" borderId="13" xfId="0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horizontal="center" vertical="center"/>
    </xf>
    <xf numFmtId="0" fontId="18" fillId="42" borderId="15" xfId="0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horizontal="center"/>
    </xf>
    <xf numFmtId="0" fontId="18" fillId="42" borderId="13" xfId="0" applyFont="1" applyFill="1" applyBorder="1" applyAlignment="1">
      <alignment horizontal="center"/>
    </xf>
    <xf numFmtId="0" fontId="18" fillId="43" borderId="14" xfId="0" applyFont="1" applyFill="1" applyBorder="1" applyAlignment="1">
      <alignment horizontal="center" vertical="center"/>
    </xf>
    <xf numFmtId="0" fontId="18" fillId="43" borderId="13" xfId="0" applyFont="1" applyFill="1" applyBorder="1" applyAlignment="1">
      <alignment horizontal="center" vertical="center"/>
    </xf>
    <xf numFmtId="10" fontId="18" fillId="43" borderId="13" xfId="0" applyNumberFormat="1" applyFont="1" applyFill="1" applyBorder="1" applyAlignment="1">
      <alignment horizontal="center" vertical="center"/>
    </xf>
    <xf numFmtId="0" fontId="20" fillId="43" borderId="13" xfId="0" applyFont="1" applyFill="1" applyBorder="1" applyAlignment="1">
      <alignment horizontal="center"/>
    </xf>
    <xf numFmtId="0" fontId="18" fillId="43" borderId="13" xfId="0" applyFont="1" applyFill="1" applyBorder="1" applyAlignment="1">
      <alignment horizontal="center"/>
    </xf>
    <xf numFmtId="0" fontId="18" fillId="43" borderId="15" xfId="0" applyFont="1" applyFill="1" applyBorder="1" applyAlignment="1">
      <alignment horizontal="center" vertical="center"/>
    </xf>
    <xf numFmtId="0" fontId="18" fillId="44" borderId="14" xfId="0" applyFont="1" applyFill="1" applyBorder="1" applyAlignment="1">
      <alignment horizontal="center" vertical="center"/>
    </xf>
    <xf numFmtId="0" fontId="18" fillId="44" borderId="13" xfId="0" applyFont="1" applyFill="1" applyBorder="1" applyAlignment="1">
      <alignment/>
    </xf>
    <xf numFmtId="0" fontId="18" fillId="44" borderId="13" xfId="0" applyFont="1" applyFill="1" applyBorder="1" applyAlignment="1">
      <alignment horizontal="center" vertical="center"/>
    </xf>
    <xf numFmtId="0" fontId="18" fillId="44" borderId="15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15" fillId="0" borderId="15" xfId="0" applyFont="1" applyBorder="1" applyAlignment="1">
      <alignment/>
    </xf>
    <xf numFmtId="0" fontId="0" fillId="45" borderId="16" xfId="0" applyFill="1" applyBorder="1" applyAlignment="1">
      <alignment horizontal="center"/>
    </xf>
    <xf numFmtId="0" fontId="0" fillId="45" borderId="17" xfId="0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15" fillId="46" borderId="17" xfId="0" applyFont="1" applyFill="1" applyBorder="1" applyAlignment="1">
      <alignment/>
    </xf>
    <xf numFmtId="0" fontId="15" fillId="46" borderId="18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/>
    </xf>
    <xf numFmtId="2" fontId="22" fillId="0" borderId="19" xfId="0" applyNumberFormat="1" applyFont="1" applyBorder="1" applyAlignment="1">
      <alignment horizontal="center" vertical="center"/>
    </xf>
    <xf numFmtId="2" fontId="22" fillId="0" borderId="19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22" fillId="0" borderId="19" xfId="0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5" fillId="40" borderId="13" xfId="0" applyFont="1" applyFill="1" applyBorder="1" applyAlignment="1">
      <alignment horizontal="center" vertical="center" wrapText="1"/>
    </xf>
    <xf numFmtId="0" fontId="16" fillId="40" borderId="13" xfId="0" applyFont="1" applyFill="1" applyBorder="1" applyAlignment="1">
      <alignment horizontal="center" vertical="center"/>
    </xf>
    <xf numFmtId="0" fontId="17" fillId="40" borderId="15" xfId="0" applyFont="1" applyFill="1" applyBorder="1" applyAlignment="1">
      <alignment horizontal="center" vertic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CC00"/>
      <rgbColor rgb="000000EE"/>
      <rgbColor rgb="00BBE33D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DC"/>
      <rgbColor rgb="00808080"/>
      <rgbColor rgb="008EB4E3"/>
      <rgbColor rgb="00993366"/>
      <rgbColor rgb="00FFFFCC"/>
      <rgbColor rgb="00DEE6EF"/>
      <rgbColor rgb="00660066"/>
      <rgbColor rgb="00FFB66C"/>
      <rgbColor rgb="002A6099"/>
      <rgbColor rgb="00B7DEE8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A6"/>
      <rgbColor rgb="0099CCFF"/>
      <rgbColor rgb="00FFA6A6"/>
      <rgbColor rgb="00FFCCCC"/>
      <rgbColor rgb="00FCD5B5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tabSelected="1" zoomScale="70" zoomScaleNormal="70" zoomScalePageLayoutView="0" workbookViewId="0" topLeftCell="A1">
      <selection activeCell="G25" sqref="G25"/>
    </sheetView>
  </sheetViews>
  <sheetFormatPr defaultColWidth="11.7109375" defaultRowHeight="12.75"/>
  <cols>
    <col min="1" max="1" width="48.00390625" style="1" customWidth="1"/>
    <col min="2" max="2" width="14.421875" style="0" customWidth="1"/>
    <col min="3" max="4" width="14.28125" style="0" customWidth="1"/>
    <col min="5" max="5" width="35.140625" style="0" customWidth="1"/>
    <col min="6" max="6" width="17.57421875" style="2" customWidth="1"/>
    <col min="7" max="7" width="22.7109375" style="0" customWidth="1"/>
    <col min="8" max="8" width="19.57421875" style="0" customWidth="1"/>
    <col min="9" max="9" width="17.8515625" style="0" customWidth="1"/>
    <col min="10" max="10" width="19.8515625" style="0" customWidth="1"/>
    <col min="11" max="11" width="16.140625" style="0" customWidth="1"/>
  </cols>
  <sheetData>
    <row r="1" spans="1:11" ht="52.5" customHeight="1" thickBot="1">
      <c r="A1" s="57" t="s">
        <v>33</v>
      </c>
      <c r="B1" s="57"/>
      <c r="C1" s="57"/>
      <c r="D1" s="57"/>
      <c r="E1" s="57"/>
      <c r="F1" s="57" t="s">
        <v>0</v>
      </c>
      <c r="G1" s="57"/>
      <c r="H1" s="3"/>
      <c r="I1" s="3"/>
      <c r="J1" s="3"/>
      <c r="K1" s="3"/>
    </row>
    <row r="2" spans="1:11" ht="30" customHeight="1">
      <c r="A2" s="4"/>
      <c r="B2" s="5"/>
      <c r="C2" s="5"/>
      <c r="D2" s="5" t="s">
        <v>30</v>
      </c>
      <c r="E2" s="5" t="s">
        <v>32</v>
      </c>
      <c r="F2" s="58" t="s">
        <v>1</v>
      </c>
      <c r="G2" s="59" t="s">
        <v>2</v>
      </c>
      <c r="H2" s="7"/>
      <c r="I2" s="60" t="s">
        <v>3</v>
      </c>
      <c r="J2" s="60"/>
      <c r="K2" s="60"/>
    </row>
    <row r="3" spans="1:11" ht="59.25" customHeight="1">
      <c r="A3" s="8" t="s">
        <v>4</v>
      </c>
      <c r="B3" s="9" t="s">
        <v>5</v>
      </c>
      <c r="C3" s="6" t="s">
        <v>6</v>
      </c>
      <c r="D3" s="6"/>
      <c r="E3" s="9"/>
      <c r="F3" s="58"/>
      <c r="G3" s="59"/>
      <c r="H3" s="7"/>
      <c r="I3" s="7" t="s">
        <v>7</v>
      </c>
      <c r="J3" s="7" t="s">
        <v>8</v>
      </c>
      <c r="K3" s="10" t="s">
        <v>9</v>
      </c>
    </row>
    <row r="4" spans="1:11" ht="35.25" customHeight="1">
      <c r="A4" s="11" t="s">
        <v>10</v>
      </c>
      <c r="B4" s="12">
        <v>234</v>
      </c>
      <c r="C4" s="13">
        <f aca="true" t="shared" si="0" ref="C4:C16">F4/B4</f>
        <v>0.9230769230769231</v>
      </c>
      <c r="D4" s="13"/>
      <c r="E4" s="14" t="s">
        <v>31</v>
      </c>
      <c r="F4" s="15">
        <v>216</v>
      </c>
      <c r="G4" s="15">
        <f aca="true" t="shared" si="1" ref="G4:G15">B4-F4</f>
        <v>18</v>
      </c>
      <c r="H4" s="16"/>
      <c r="I4" s="15">
        <v>0</v>
      </c>
      <c r="J4" s="15">
        <f aca="true" t="shared" si="2" ref="J4:J15">F4-I4</f>
        <v>216</v>
      </c>
      <c r="K4" s="17">
        <f aca="true" t="shared" si="3" ref="K4:K15">I4+J4</f>
        <v>216</v>
      </c>
    </row>
    <row r="5" spans="1:11" ht="24" customHeight="1">
      <c r="A5" s="11" t="s">
        <v>12</v>
      </c>
      <c r="B5" s="12">
        <v>623</v>
      </c>
      <c r="C5" s="13">
        <f t="shared" si="0"/>
        <v>0.8828250401284109</v>
      </c>
      <c r="D5" s="13"/>
      <c r="E5" s="14" t="s">
        <v>31</v>
      </c>
      <c r="F5" s="15">
        <v>550</v>
      </c>
      <c r="G5" s="15">
        <f t="shared" si="1"/>
        <v>73</v>
      </c>
      <c r="H5" s="18"/>
      <c r="I5" s="19">
        <v>0</v>
      </c>
      <c r="J5" s="15">
        <f t="shared" si="2"/>
        <v>550</v>
      </c>
      <c r="K5" s="17">
        <f t="shared" si="3"/>
        <v>550</v>
      </c>
    </row>
    <row r="6" spans="1:11" ht="30" customHeight="1">
      <c r="A6" s="11" t="s">
        <v>13</v>
      </c>
      <c r="B6" s="12">
        <v>531</v>
      </c>
      <c r="C6" s="13">
        <f t="shared" si="0"/>
        <v>0.7796610169491526</v>
      </c>
      <c r="D6" s="13"/>
      <c r="E6" s="14" t="s">
        <v>31</v>
      </c>
      <c r="F6" s="15">
        <v>414</v>
      </c>
      <c r="G6" s="15">
        <f t="shared" si="1"/>
        <v>117</v>
      </c>
      <c r="H6" s="18"/>
      <c r="I6" s="19">
        <v>3</v>
      </c>
      <c r="J6" s="15">
        <f t="shared" si="2"/>
        <v>411</v>
      </c>
      <c r="K6" s="17">
        <f t="shared" si="3"/>
        <v>414</v>
      </c>
    </row>
    <row r="7" spans="1:11" ht="27" customHeight="1">
      <c r="A7" s="11" t="s">
        <v>14</v>
      </c>
      <c r="B7" s="12">
        <v>42</v>
      </c>
      <c r="C7" s="13">
        <f t="shared" si="0"/>
        <v>0.7857142857142857</v>
      </c>
      <c r="D7" s="13"/>
      <c r="E7" s="14" t="s">
        <v>31</v>
      </c>
      <c r="F7" s="15">
        <v>33</v>
      </c>
      <c r="G7" s="15">
        <f t="shared" si="1"/>
        <v>9</v>
      </c>
      <c r="H7" s="18"/>
      <c r="I7" s="15">
        <v>0</v>
      </c>
      <c r="J7" s="15">
        <f t="shared" si="2"/>
        <v>33</v>
      </c>
      <c r="K7" s="17">
        <f t="shared" si="3"/>
        <v>33</v>
      </c>
    </row>
    <row r="8" spans="1:11" ht="28.5" customHeight="1">
      <c r="A8" s="11" t="s">
        <v>15</v>
      </c>
      <c r="B8" s="12">
        <v>90</v>
      </c>
      <c r="C8" s="13">
        <f t="shared" si="0"/>
        <v>1</v>
      </c>
      <c r="D8" s="13"/>
      <c r="E8" s="14" t="s">
        <v>31</v>
      </c>
      <c r="F8" s="15">
        <v>90</v>
      </c>
      <c r="G8" s="15">
        <f t="shared" si="1"/>
        <v>0</v>
      </c>
      <c r="H8" s="16"/>
      <c r="I8" s="15">
        <v>0</v>
      </c>
      <c r="J8" s="15">
        <f t="shared" si="2"/>
        <v>90</v>
      </c>
      <c r="K8" s="17">
        <f t="shared" si="3"/>
        <v>90</v>
      </c>
    </row>
    <row r="9" spans="1:11" ht="31.5" customHeight="1">
      <c r="A9" s="11" t="s">
        <v>16</v>
      </c>
      <c r="B9" s="12">
        <v>106</v>
      </c>
      <c r="C9" s="13">
        <f t="shared" si="0"/>
        <v>0.7075471698113207</v>
      </c>
      <c r="D9" s="13"/>
      <c r="E9" s="14" t="s">
        <v>31</v>
      </c>
      <c r="F9" s="15">
        <v>75</v>
      </c>
      <c r="G9" s="15">
        <f t="shared" si="1"/>
        <v>31</v>
      </c>
      <c r="H9" s="18"/>
      <c r="I9" s="19">
        <v>0</v>
      </c>
      <c r="J9" s="15">
        <f t="shared" si="2"/>
        <v>75</v>
      </c>
      <c r="K9" s="17">
        <f t="shared" si="3"/>
        <v>75</v>
      </c>
    </row>
    <row r="10" spans="1:11" ht="27" customHeight="1">
      <c r="A10" s="11" t="s">
        <v>17</v>
      </c>
      <c r="B10" s="12">
        <v>197</v>
      </c>
      <c r="C10" s="13">
        <f t="shared" si="0"/>
        <v>0.38071065989847713</v>
      </c>
      <c r="D10" s="13"/>
      <c r="E10" s="14" t="s">
        <v>31</v>
      </c>
      <c r="F10" s="15">
        <v>75</v>
      </c>
      <c r="G10" s="15">
        <f t="shared" si="1"/>
        <v>122</v>
      </c>
      <c r="H10" s="18"/>
      <c r="I10" s="19">
        <v>0</v>
      </c>
      <c r="J10" s="15">
        <f t="shared" si="2"/>
        <v>75</v>
      </c>
      <c r="K10" s="17">
        <f t="shared" si="3"/>
        <v>75</v>
      </c>
    </row>
    <row r="11" spans="1:11" ht="31.5" customHeight="1">
      <c r="A11" s="11" t="s">
        <v>18</v>
      </c>
      <c r="B11" s="12">
        <v>111</v>
      </c>
      <c r="C11" s="13">
        <f t="shared" si="0"/>
        <v>0.8468468468468469</v>
      </c>
      <c r="D11" s="13"/>
      <c r="E11" s="14" t="s">
        <v>31</v>
      </c>
      <c r="F11" s="15">
        <v>94</v>
      </c>
      <c r="G11" s="15">
        <f t="shared" si="1"/>
        <v>17</v>
      </c>
      <c r="H11" s="18"/>
      <c r="I11" s="19">
        <v>0</v>
      </c>
      <c r="J11" s="15">
        <f t="shared" si="2"/>
        <v>94</v>
      </c>
      <c r="K11" s="17">
        <f t="shared" si="3"/>
        <v>94</v>
      </c>
    </row>
    <row r="12" spans="1:11" ht="33" customHeight="1">
      <c r="A12" s="11" t="s">
        <v>19</v>
      </c>
      <c r="B12" s="12">
        <v>239</v>
      </c>
      <c r="C12" s="13">
        <f t="shared" si="0"/>
        <v>1</v>
      </c>
      <c r="D12" s="13"/>
      <c r="E12" s="14" t="s">
        <v>31</v>
      </c>
      <c r="F12" s="15">
        <v>239</v>
      </c>
      <c r="G12" s="15">
        <f t="shared" si="1"/>
        <v>0</v>
      </c>
      <c r="H12" s="18"/>
      <c r="I12" s="19">
        <v>3</v>
      </c>
      <c r="J12" s="15">
        <f t="shared" si="2"/>
        <v>236</v>
      </c>
      <c r="K12" s="17">
        <f t="shared" si="3"/>
        <v>239</v>
      </c>
    </row>
    <row r="13" spans="1:11" ht="33" customHeight="1">
      <c r="A13" s="11" t="s">
        <v>27</v>
      </c>
      <c r="B13" s="12">
        <v>288</v>
      </c>
      <c r="C13" s="13">
        <f t="shared" si="0"/>
        <v>0.9131944444444444</v>
      </c>
      <c r="D13" s="13" t="s">
        <v>31</v>
      </c>
      <c r="E13" s="14"/>
      <c r="F13" s="15">
        <v>263</v>
      </c>
      <c r="G13" s="15">
        <f t="shared" si="1"/>
        <v>25</v>
      </c>
      <c r="H13" s="18"/>
      <c r="I13" s="19">
        <v>0</v>
      </c>
      <c r="J13" s="15">
        <f t="shared" si="2"/>
        <v>263</v>
      </c>
      <c r="K13" s="17">
        <f t="shared" si="3"/>
        <v>263</v>
      </c>
    </row>
    <row r="14" spans="1:11" ht="33" customHeight="1">
      <c r="A14" s="11" t="s">
        <v>28</v>
      </c>
      <c r="B14" s="12">
        <v>154</v>
      </c>
      <c r="C14" s="13">
        <f t="shared" si="0"/>
        <v>0.9285714285714286</v>
      </c>
      <c r="D14" s="13" t="s">
        <v>31</v>
      </c>
      <c r="E14" s="14"/>
      <c r="F14" s="15">
        <v>143</v>
      </c>
      <c r="G14" s="15">
        <f t="shared" si="1"/>
        <v>11</v>
      </c>
      <c r="H14" s="18"/>
      <c r="I14" s="19">
        <v>0</v>
      </c>
      <c r="J14" s="15">
        <f t="shared" si="2"/>
        <v>143</v>
      </c>
      <c r="K14" s="17">
        <f t="shared" si="3"/>
        <v>143</v>
      </c>
    </row>
    <row r="15" spans="1:11" ht="33" customHeight="1">
      <c r="A15" s="11" t="s">
        <v>29</v>
      </c>
      <c r="B15" s="12">
        <v>428</v>
      </c>
      <c r="C15" s="13">
        <f t="shared" si="0"/>
        <v>0.9065420560747663</v>
      </c>
      <c r="D15" s="13"/>
      <c r="E15" s="14" t="s">
        <v>11</v>
      </c>
      <c r="F15" s="15">
        <v>388</v>
      </c>
      <c r="G15" s="15">
        <f t="shared" si="1"/>
        <v>40</v>
      </c>
      <c r="H15" s="18"/>
      <c r="I15" s="19">
        <v>0</v>
      </c>
      <c r="J15" s="15">
        <f t="shared" si="2"/>
        <v>388</v>
      </c>
      <c r="K15" s="17">
        <f t="shared" si="3"/>
        <v>388</v>
      </c>
    </row>
    <row r="16" spans="1:11" ht="31.5" customHeight="1">
      <c r="A16" s="20" t="s">
        <v>20</v>
      </c>
      <c r="B16" s="21">
        <f>SUM(B4:B15)</f>
        <v>3043</v>
      </c>
      <c r="C16" s="22">
        <f t="shared" si="0"/>
        <v>0.8478475188958264</v>
      </c>
      <c r="D16" s="22"/>
      <c r="E16" s="23"/>
      <c r="F16" s="21">
        <f>SUM(F4:F15)</f>
        <v>2580</v>
      </c>
      <c r="G16" s="21">
        <f>SUM(G4:G15)</f>
        <v>463</v>
      </c>
      <c r="H16" s="24"/>
      <c r="I16" s="21">
        <f>SUM(I4:I15)</f>
        <v>6</v>
      </c>
      <c r="J16" s="21">
        <f>SUM(J4:J15)</f>
        <v>2574</v>
      </c>
      <c r="K16" s="25">
        <f>SUM(K4:K15)</f>
        <v>2580</v>
      </c>
    </row>
    <row r="17" spans="1:11" ht="33" customHeight="1">
      <c r="A17" s="26" t="s">
        <v>21</v>
      </c>
      <c r="B17" s="27"/>
      <c r="C17" s="27"/>
      <c r="D17" s="27"/>
      <c r="E17" s="27"/>
      <c r="F17" s="28" t="s">
        <v>22</v>
      </c>
      <c r="G17" s="28" t="s">
        <v>23</v>
      </c>
      <c r="H17" s="28" t="s">
        <v>24</v>
      </c>
      <c r="I17" s="28" t="s">
        <v>25</v>
      </c>
      <c r="J17" s="28" t="s">
        <v>26</v>
      </c>
      <c r="K17" s="29" t="s">
        <v>9</v>
      </c>
    </row>
    <row r="18" spans="1:11" ht="28.5" customHeight="1">
      <c r="A18" s="26" t="s">
        <v>5</v>
      </c>
      <c r="B18" s="28">
        <v>6</v>
      </c>
      <c r="C18" s="28"/>
      <c r="D18" s="28"/>
      <c r="E18" s="28"/>
      <c r="F18" s="28">
        <v>6</v>
      </c>
      <c r="G18" s="28">
        <v>0</v>
      </c>
      <c r="H18" s="28">
        <v>0</v>
      </c>
      <c r="I18" s="28">
        <v>0</v>
      </c>
      <c r="J18" s="28">
        <v>6</v>
      </c>
      <c r="K18" s="29">
        <v>6</v>
      </c>
    </row>
    <row r="19" spans="1:11" ht="43.5" customHeight="1">
      <c r="A19" s="56"/>
      <c r="B19" s="56"/>
      <c r="C19" s="30"/>
      <c r="D19" s="30"/>
      <c r="E19" s="30"/>
      <c r="F19" s="31"/>
      <c r="G19" s="32"/>
      <c r="H19" s="32"/>
      <c r="I19" s="33"/>
      <c r="J19" s="34"/>
      <c r="K19" s="35"/>
    </row>
    <row r="20" spans="1:11" ht="13.5" customHeight="1" hidden="1">
      <c r="A20" s="36"/>
      <c r="B20" s="37"/>
      <c r="C20" s="37"/>
      <c r="D20" s="37"/>
      <c r="E20" s="37"/>
      <c r="F20" s="38"/>
      <c r="G20" s="39"/>
      <c r="H20" s="39"/>
      <c r="I20" s="40"/>
      <c r="J20" s="40"/>
      <c r="K20" s="41"/>
    </row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19.5" customHeight="1"/>
    <row r="36" ht="43.5" customHeight="1"/>
    <row r="37" ht="19.5" customHeight="1"/>
    <row r="38" ht="19.5" customHeight="1"/>
    <row r="39" ht="19.5" customHeight="1"/>
    <row r="40" ht="31.5" customHeight="1"/>
    <row r="41" ht="43.5" customHeight="1"/>
    <row r="42" ht="19.5" customHeight="1"/>
    <row r="43" ht="19.5" customHeight="1"/>
    <row r="44" ht="39" customHeight="1"/>
    <row r="45" ht="19.5" customHeight="1"/>
    <row r="46" ht="30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18.5" customHeight="1"/>
    <row r="64" ht="19.5" customHeight="1"/>
    <row r="65" ht="19.5" customHeight="1"/>
    <row r="66" ht="19.5" customHeight="1"/>
    <row r="67" ht="19.5" customHeight="1"/>
    <row r="68" ht="37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96" ht="22.5" customHeight="1"/>
    <row r="97" ht="22.5" customHeight="1"/>
    <row r="98" ht="22.5" customHeight="1"/>
    <row r="99" ht="22.5" customHeight="1"/>
    <row r="100" ht="31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spans="1:11" ht="22.5" customHeight="1">
      <c r="A122" s="42"/>
      <c r="B122" s="43"/>
      <c r="C122" s="43"/>
      <c r="D122" s="43"/>
      <c r="E122" s="43"/>
      <c r="F122" s="55"/>
      <c r="G122" s="52"/>
      <c r="H122" s="44"/>
      <c r="I122" s="52"/>
      <c r="J122" s="52"/>
      <c r="K122" s="52"/>
    </row>
    <row r="123" spans="1:11" ht="40.5" customHeight="1">
      <c r="A123" s="42"/>
      <c r="B123" s="42"/>
      <c r="C123" s="42"/>
      <c r="D123" s="42"/>
      <c r="E123" s="42"/>
      <c r="F123" s="55"/>
      <c r="G123" s="52"/>
      <c r="H123" s="44"/>
      <c r="I123" s="45"/>
      <c r="J123" s="45"/>
      <c r="K123" s="45"/>
    </row>
    <row r="124" spans="1:11" ht="22.5" customHeight="1">
      <c r="A124" s="51"/>
      <c r="B124" s="52"/>
      <c r="C124" s="44"/>
      <c r="D124" s="44"/>
      <c r="E124" s="44"/>
      <c r="F124" s="44"/>
      <c r="G124" s="45"/>
      <c r="H124" s="45"/>
      <c r="I124" s="45"/>
      <c r="J124" s="45"/>
      <c r="K124" s="45"/>
    </row>
    <row r="125" spans="1:11" ht="22.5" customHeight="1">
      <c r="A125" s="51"/>
      <c r="B125" s="52"/>
      <c r="C125" s="44"/>
      <c r="D125" s="44"/>
      <c r="E125" s="44"/>
      <c r="F125" s="46"/>
      <c r="G125" s="45"/>
      <c r="H125" s="45"/>
      <c r="I125" s="45"/>
      <c r="J125" s="45"/>
      <c r="K125" s="45"/>
    </row>
    <row r="126" spans="1:11" ht="22.5" customHeight="1">
      <c r="A126" s="51"/>
      <c r="B126" s="52"/>
      <c r="C126" s="44"/>
      <c r="D126" s="44"/>
      <c r="E126" s="44"/>
      <c r="F126" s="44"/>
      <c r="G126" s="45"/>
      <c r="H126" s="45"/>
      <c r="I126" s="45"/>
      <c r="J126" s="45"/>
      <c r="K126" s="45"/>
    </row>
    <row r="127" spans="1:11" ht="22.5" customHeight="1">
      <c r="A127" s="51"/>
      <c r="B127" s="52"/>
      <c r="C127" s="44"/>
      <c r="D127" s="44"/>
      <c r="E127" s="44"/>
      <c r="F127" s="46"/>
      <c r="G127" s="47"/>
      <c r="H127" s="47"/>
      <c r="I127" s="47"/>
      <c r="J127" s="47"/>
      <c r="K127" s="47"/>
    </row>
    <row r="128" spans="1:11" ht="22.5" customHeight="1">
      <c r="A128" s="51"/>
      <c r="B128" s="52"/>
      <c r="C128" s="44"/>
      <c r="D128" s="44"/>
      <c r="E128" s="44"/>
      <c r="F128" s="44"/>
      <c r="G128" s="45"/>
      <c r="H128" s="45"/>
      <c r="I128" s="45"/>
      <c r="J128" s="45"/>
      <c r="K128" s="45"/>
    </row>
    <row r="129" spans="1:11" ht="22.5" customHeight="1">
      <c r="A129" s="51"/>
      <c r="B129" s="52"/>
      <c r="C129" s="44"/>
      <c r="D129" s="44"/>
      <c r="E129" s="44"/>
      <c r="F129" s="46"/>
      <c r="G129" s="47"/>
      <c r="H129" s="47"/>
      <c r="I129" s="47"/>
      <c r="J129" s="47"/>
      <c r="K129" s="47"/>
    </row>
    <row r="130" spans="1:11" ht="22.5" customHeight="1">
      <c r="A130" s="51"/>
      <c r="B130" s="52"/>
      <c r="C130" s="44"/>
      <c r="D130" s="44"/>
      <c r="E130" s="44"/>
      <c r="F130" s="44"/>
      <c r="G130" s="45"/>
      <c r="H130" s="45"/>
      <c r="I130" s="45"/>
      <c r="J130" s="45"/>
      <c r="K130" s="45"/>
    </row>
    <row r="131" spans="1:11" ht="22.5" customHeight="1">
      <c r="A131" s="51"/>
      <c r="B131" s="52"/>
      <c r="C131" s="44"/>
      <c r="D131" s="44"/>
      <c r="E131" s="44"/>
      <c r="F131" s="46"/>
      <c r="G131" s="47"/>
      <c r="H131" s="47"/>
      <c r="I131" s="47"/>
      <c r="J131" s="47"/>
      <c r="K131" s="47"/>
    </row>
    <row r="132" spans="1:11" ht="22.5" customHeight="1">
      <c r="A132" s="51"/>
      <c r="B132" s="52"/>
      <c r="C132" s="44"/>
      <c r="D132" s="44"/>
      <c r="E132" s="44"/>
      <c r="F132" s="44"/>
      <c r="G132" s="45"/>
      <c r="H132" s="45"/>
      <c r="I132" s="45"/>
      <c r="J132" s="45"/>
      <c r="K132" s="45"/>
    </row>
    <row r="133" spans="1:11" ht="22.5" customHeight="1">
      <c r="A133" s="51"/>
      <c r="B133" s="52"/>
      <c r="C133" s="44"/>
      <c r="D133" s="44"/>
      <c r="E133" s="44"/>
      <c r="F133" s="46"/>
      <c r="G133" s="47"/>
      <c r="H133" s="47"/>
      <c r="I133" s="47"/>
      <c r="J133" s="47"/>
      <c r="K133" s="47"/>
    </row>
    <row r="134" spans="1:11" ht="22.5" customHeight="1">
      <c r="A134" s="42"/>
      <c r="B134" s="43"/>
      <c r="C134" s="43"/>
      <c r="D134" s="43"/>
      <c r="E134" s="43"/>
      <c r="F134" s="48"/>
      <c r="G134" s="43"/>
      <c r="H134" s="43"/>
      <c r="I134" s="43"/>
      <c r="J134" s="43"/>
      <c r="K134" s="43"/>
    </row>
    <row r="135" spans="1:11" ht="22.5" customHeight="1">
      <c r="A135" s="42"/>
      <c r="B135" s="43"/>
      <c r="C135" s="43"/>
      <c r="D135" s="43"/>
      <c r="E135" s="43"/>
      <c r="F135" s="48"/>
      <c r="G135" s="43"/>
      <c r="H135" s="43"/>
      <c r="I135" s="43"/>
      <c r="J135" s="43"/>
      <c r="K135" s="43"/>
    </row>
    <row r="136" spans="1:11" ht="22.5" customHeight="1">
      <c r="A136" s="51"/>
      <c r="B136" s="52"/>
      <c r="C136" s="44"/>
      <c r="D136" s="44"/>
      <c r="E136" s="44"/>
      <c r="F136" s="44"/>
      <c r="G136" s="45"/>
      <c r="H136" s="45"/>
      <c r="I136" s="45"/>
      <c r="J136" s="45"/>
      <c r="K136" s="45"/>
    </row>
    <row r="137" spans="1:11" ht="22.5" customHeight="1">
      <c r="A137" s="51"/>
      <c r="B137" s="52"/>
      <c r="C137" s="44"/>
      <c r="D137" s="44"/>
      <c r="E137" s="44"/>
      <c r="F137" s="46"/>
      <c r="G137" s="47"/>
      <c r="H137" s="47"/>
      <c r="I137" s="47"/>
      <c r="J137" s="47"/>
      <c r="K137" s="47"/>
    </row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spans="1:11" ht="22.5" customHeight="1">
      <c r="A148" s="49"/>
      <c r="B148" s="50"/>
      <c r="C148" s="50"/>
      <c r="D148" s="50"/>
      <c r="E148" s="50"/>
      <c r="F148" s="53"/>
      <c r="G148" s="53"/>
      <c r="H148" s="53"/>
      <c r="I148" s="53"/>
      <c r="J148" s="53"/>
      <c r="K148" s="53"/>
    </row>
    <row r="149" spans="1:11" ht="22.5" customHeight="1">
      <c r="A149" s="42"/>
      <c r="B149" s="43"/>
      <c r="C149" s="43"/>
      <c r="D149" s="43"/>
      <c r="E149" s="43"/>
      <c r="F149" s="54"/>
      <c r="G149" s="54"/>
      <c r="H149" s="54"/>
      <c r="I149" s="54"/>
      <c r="J149" s="54"/>
      <c r="K149" s="54"/>
    </row>
    <row r="150" spans="1:11" ht="22.5" customHeight="1">
      <c r="A150" s="42"/>
      <c r="B150" s="43"/>
      <c r="C150" s="43"/>
      <c r="D150" s="43"/>
      <c r="E150" s="43"/>
      <c r="F150" s="55"/>
      <c r="G150" s="52"/>
      <c r="H150" s="44"/>
      <c r="I150" s="52"/>
      <c r="J150" s="52"/>
      <c r="K150" s="52"/>
    </row>
    <row r="151" spans="1:11" ht="40.5" customHeight="1">
      <c r="A151" s="42"/>
      <c r="B151" s="42"/>
      <c r="C151" s="42"/>
      <c r="D151" s="42"/>
      <c r="E151" s="42"/>
      <c r="F151" s="55"/>
      <c r="G151" s="52"/>
      <c r="H151" s="44"/>
      <c r="I151" s="45"/>
      <c r="J151" s="45"/>
      <c r="K151" s="45"/>
    </row>
    <row r="152" spans="1:11" ht="22.5" customHeight="1">
      <c r="A152" s="51"/>
      <c r="B152" s="52"/>
      <c r="C152" s="44"/>
      <c r="D152" s="44"/>
      <c r="E152" s="44"/>
      <c r="F152" s="44"/>
      <c r="G152" s="45"/>
      <c r="H152" s="45"/>
      <c r="I152" s="45"/>
      <c r="J152" s="45"/>
      <c r="K152" s="45"/>
    </row>
    <row r="153" spans="1:11" ht="22.5" customHeight="1">
      <c r="A153" s="51"/>
      <c r="B153" s="52"/>
      <c r="C153" s="44"/>
      <c r="D153" s="44"/>
      <c r="E153" s="44"/>
      <c r="F153" s="46"/>
      <c r="G153" s="45"/>
      <c r="H153" s="45"/>
      <c r="I153" s="45"/>
      <c r="J153" s="45"/>
      <c r="K153" s="45"/>
    </row>
    <row r="154" spans="1:11" ht="22.5" customHeight="1">
      <c r="A154" s="51"/>
      <c r="B154" s="52"/>
      <c r="C154" s="44"/>
      <c r="D154" s="44"/>
      <c r="E154" s="44"/>
      <c r="F154" s="44"/>
      <c r="G154" s="45"/>
      <c r="H154" s="45"/>
      <c r="I154" s="45"/>
      <c r="J154" s="45"/>
      <c r="K154" s="45"/>
    </row>
    <row r="155" spans="1:11" ht="22.5" customHeight="1">
      <c r="A155" s="51"/>
      <c r="B155" s="52"/>
      <c r="C155" s="44"/>
      <c r="D155" s="44"/>
      <c r="E155" s="44"/>
      <c r="F155" s="46"/>
      <c r="G155" s="47"/>
      <c r="H155" s="47"/>
      <c r="I155" s="47"/>
      <c r="J155" s="47"/>
      <c r="K155" s="47"/>
    </row>
    <row r="156" spans="1:11" ht="22.5" customHeight="1">
      <c r="A156" s="51"/>
      <c r="B156" s="52"/>
      <c r="C156" s="44"/>
      <c r="D156" s="44"/>
      <c r="E156" s="44"/>
      <c r="F156" s="44"/>
      <c r="G156" s="45"/>
      <c r="H156" s="45"/>
      <c r="I156" s="45"/>
      <c r="J156" s="45"/>
      <c r="K156" s="45"/>
    </row>
    <row r="157" spans="1:11" ht="22.5" customHeight="1">
      <c r="A157" s="51"/>
      <c r="B157" s="52"/>
      <c r="C157" s="44"/>
      <c r="D157" s="44"/>
      <c r="E157" s="44"/>
      <c r="F157" s="46"/>
      <c r="G157" s="47"/>
      <c r="H157" s="47"/>
      <c r="I157" s="47"/>
      <c r="J157" s="47"/>
      <c r="K157" s="47"/>
    </row>
    <row r="158" spans="1:11" ht="22.5" customHeight="1">
      <c r="A158" s="51"/>
      <c r="B158" s="52"/>
      <c r="C158" s="44"/>
      <c r="D158" s="44"/>
      <c r="E158" s="44"/>
      <c r="F158" s="44"/>
      <c r="G158" s="45"/>
      <c r="H158" s="45"/>
      <c r="I158" s="45"/>
      <c r="J158" s="45"/>
      <c r="K158" s="45"/>
    </row>
    <row r="159" spans="1:11" ht="22.5" customHeight="1">
      <c r="A159" s="51"/>
      <c r="B159" s="52"/>
      <c r="C159" s="44"/>
      <c r="D159" s="44"/>
      <c r="E159" s="44"/>
      <c r="F159" s="46"/>
      <c r="G159" s="47"/>
      <c r="H159" s="47"/>
      <c r="I159" s="47"/>
      <c r="J159" s="47"/>
      <c r="K159" s="47"/>
    </row>
    <row r="160" spans="1:11" ht="22.5" customHeight="1">
      <c r="A160" s="51"/>
      <c r="B160" s="52"/>
      <c r="C160" s="44"/>
      <c r="D160" s="44"/>
      <c r="E160" s="44"/>
      <c r="F160" s="44"/>
      <c r="G160" s="45"/>
      <c r="H160" s="45"/>
      <c r="I160" s="45"/>
      <c r="J160" s="45"/>
      <c r="K160" s="45"/>
    </row>
    <row r="161" spans="1:11" ht="22.5" customHeight="1">
      <c r="A161" s="51"/>
      <c r="B161" s="52"/>
      <c r="C161" s="44"/>
      <c r="D161" s="44"/>
      <c r="E161" s="44"/>
      <c r="F161" s="46"/>
      <c r="G161" s="47"/>
      <c r="H161" s="47"/>
      <c r="I161" s="47"/>
      <c r="J161" s="47"/>
      <c r="K161" s="47"/>
    </row>
    <row r="162" spans="1:11" ht="22.5" customHeight="1">
      <c r="A162" s="42"/>
      <c r="B162" s="43"/>
      <c r="C162" s="43"/>
      <c r="D162" s="43"/>
      <c r="E162" s="43"/>
      <c r="F162" s="48"/>
      <c r="G162" s="43"/>
      <c r="H162" s="43"/>
      <c r="I162" s="43"/>
      <c r="J162" s="43"/>
      <c r="K162" s="43"/>
    </row>
    <row r="163" spans="1:11" ht="22.5" customHeight="1">
      <c r="A163" s="42"/>
      <c r="B163" s="43"/>
      <c r="C163" s="43"/>
      <c r="D163" s="43"/>
      <c r="E163" s="43"/>
      <c r="F163" s="48"/>
      <c r="G163" s="43"/>
      <c r="H163" s="43"/>
      <c r="I163" s="43"/>
      <c r="J163" s="43"/>
      <c r="K163" s="43"/>
    </row>
    <row r="164" spans="1:11" ht="22.5" customHeight="1">
      <c r="A164" s="51"/>
      <c r="B164" s="52"/>
      <c r="C164" s="44"/>
      <c r="D164" s="44"/>
      <c r="E164" s="44"/>
      <c r="F164" s="44"/>
      <c r="G164" s="45"/>
      <c r="H164" s="45"/>
      <c r="I164" s="45"/>
      <c r="J164" s="45"/>
      <c r="K164" s="45"/>
    </row>
    <row r="165" spans="1:11" ht="22.5" customHeight="1">
      <c r="A165" s="51"/>
      <c r="B165" s="52"/>
      <c r="C165" s="44"/>
      <c r="D165" s="44"/>
      <c r="E165" s="44"/>
      <c r="F165" s="46"/>
      <c r="G165" s="47"/>
      <c r="H165" s="47"/>
      <c r="I165" s="47"/>
      <c r="J165" s="47"/>
      <c r="K165" s="47"/>
    </row>
    <row r="166" ht="22.5" customHeight="1"/>
    <row r="167" ht="22.5" customHeight="1"/>
    <row r="168" ht="22.5" customHeight="1"/>
    <row r="169" ht="22.5" customHeight="1"/>
    <row r="170" ht="22.5" customHeight="1"/>
    <row r="171" spans="1:11" ht="22.5" customHeight="1">
      <c r="A171" s="49"/>
      <c r="B171" s="50"/>
      <c r="C171" s="50"/>
      <c r="D171" s="50"/>
      <c r="E171" s="50"/>
      <c r="F171" s="53"/>
      <c r="G171" s="53"/>
      <c r="H171" s="53"/>
      <c r="I171" s="53"/>
      <c r="J171" s="53"/>
      <c r="K171" s="53"/>
    </row>
    <row r="172" spans="1:11" ht="22.5" customHeight="1">
      <c r="A172" s="42"/>
      <c r="B172" s="43"/>
      <c r="C172" s="43"/>
      <c r="D172" s="43"/>
      <c r="E172" s="43"/>
      <c r="F172" s="54"/>
      <c r="G172" s="54"/>
      <c r="H172" s="54"/>
      <c r="I172" s="54"/>
      <c r="J172" s="54"/>
      <c r="K172" s="54"/>
    </row>
    <row r="173" spans="1:11" ht="22.5" customHeight="1">
      <c r="A173" s="42"/>
      <c r="B173" s="43"/>
      <c r="C173" s="43"/>
      <c r="D173" s="43"/>
      <c r="E173" s="43"/>
      <c r="F173" s="55"/>
      <c r="G173" s="52"/>
      <c r="H173" s="44"/>
      <c r="I173" s="52"/>
      <c r="J173" s="52"/>
      <c r="K173" s="52"/>
    </row>
    <row r="174" spans="1:11" ht="33.75" customHeight="1">
      <c r="A174" s="42"/>
      <c r="B174" s="42"/>
      <c r="C174" s="42"/>
      <c r="D174" s="42"/>
      <c r="E174" s="42"/>
      <c r="F174" s="55"/>
      <c r="G174" s="52"/>
      <c r="H174" s="44"/>
      <c r="I174" s="45"/>
      <c r="J174" s="45"/>
      <c r="K174" s="45"/>
    </row>
    <row r="175" spans="1:11" ht="22.5" customHeight="1">
      <c r="A175" s="51"/>
      <c r="B175" s="52"/>
      <c r="C175" s="44"/>
      <c r="D175" s="44"/>
      <c r="E175" s="44"/>
      <c r="F175" s="44"/>
      <c r="G175" s="45"/>
      <c r="H175" s="45"/>
      <c r="I175" s="45"/>
      <c r="J175" s="45"/>
      <c r="K175" s="45"/>
    </row>
    <row r="176" spans="1:11" ht="22.5" customHeight="1">
      <c r="A176" s="51"/>
      <c r="B176" s="52"/>
      <c r="C176" s="44"/>
      <c r="D176" s="44"/>
      <c r="E176" s="44"/>
      <c r="F176" s="46"/>
      <c r="G176" s="45"/>
      <c r="H176" s="45"/>
      <c r="I176" s="45"/>
      <c r="J176" s="45"/>
      <c r="K176" s="45"/>
    </row>
    <row r="177" spans="1:11" ht="22.5" customHeight="1">
      <c r="A177" s="51"/>
      <c r="B177" s="52"/>
      <c r="C177" s="44"/>
      <c r="D177" s="44"/>
      <c r="E177" s="44"/>
      <c r="F177" s="44"/>
      <c r="G177" s="45"/>
      <c r="H177" s="45"/>
      <c r="I177" s="45"/>
      <c r="J177" s="45"/>
      <c r="K177" s="45"/>
    </row>
    <row r="178" spans="1:11" ht="22.5" customHeight="1">
      <c r="A178" s="51"/>
      <c r="B178" s="52"/>
      <c r="C178" s="44"/>
      <c r="D178" s="44"/>
      <c r="E178" s="44"/>
      <c r="F178" s="46"/>
      <c r="G178" s="47"/>
      <c r="H178" s="47"/>
      <c r="I178" s="47"/>
      <c r="J178" s="47"/>
      <c r="K178" s="47"/>
    </row>
    <row r="179" spans="1:11" ht="22.5" customHeight="1">
      <c r="A179" s="51"/>
      <c r="B179" s="52"/>
      <c r="C179" s="44"/>
      <c r="D179" s="44"/>
      <c r="E179" s="44"/>
      <c r="F179" s="44"/>
      <c r="G179" s="45"/>
      <c r="H179" s="45"/>
      <c r="I179" s="45"/>
      <c r="J179" s="45"/>
      <c r="K179" s="45"/>
    </row>
    <row r="180" spans="1:11" ht="22.5" customHeight="1">
      <c r="A180" s="51"/>
      <c r="B180" s="52"/>
      <c r="C180" s="44"/>
      <c r="D180" s="44"/>
      <c r="E180" s="44"/>
      <c r="F180" s="46"/>
      <c r="G180" s="47"/>
      <c r="H180" s="47"/>
      <c r="I180" s="47"/>
      <c r="J180" s="47"/>
      <c r="K180" s="47"/>
    </row>
    <row r="181" spans="1:11" ht="22.5" customHeight="1">
      <c r="A181" s="51"/>
      <c r="B181" s="52"/>
      <c r="C181" s="44"/>
      <c r="D181" s="44"/>
      <c r="E181" s="44"/>
      <c r="F181" s="44"/>
      <c r="G181" s="45"/>
      <c r="H181" s="45"/>
      <c r="I181" s="45"/>
      <c r="J181" s="45"/>
      <c r="K181" s="45"/>
    </row>
    <row r="182" spans="1:11" ht="22.5" customHeight="1">
      <c r="A182" s="51"/>
      <c r="B182" s="52"/>
      <c r="C182" s="44"/>
      <c r="D182" s="44"/>
      <c r="E182" s="44"/>
      <c r="F182" s="46"/>
      <c r="G182" s="47"/>
      <c r="H182" s="47"/>
      <c r="I182" s="47"/>
      <c r="J182" s="47"/>
      <c r="K182" s="47"/>
    </row>
    <row r="183" spans="1:11" ht="22.5" customHeight="1">
      <c r="A183" s="51"/>
      <c r="B183" s="52"/>
      <c r="C183" s="44"/>
      <c r="D183" s="44"/>
      <c r="E183" s="44"/>
      <c r="F183" s="44"/>
      <c r="G183" s="45"/>
      <c r="H183" s="45"/>
      <c r="I183" s="45"/>
      <c r="J183" s="45"/>
      <c r="K183" s="45"/>
    </row>
    <row r="184" spans="1:11" ht="22.5" customHeight="1">
      <c r="A184" s="51"/>
      <c r="B184" s="52"/>
      <c r="C184" s="44"/>
      <c r="D184" s="44"/>
      <c r="E184" s="44"/>
      <c r="F184" s="46"/>
      <c r="G184" s="47"/>
      <c r="H184" s="47"/>
      <c r="I184" s="47"/>
      <c r="J184" s="47"/>
      <c r="K184" s="47"/>
    </row>
    <row r="185" spans="1:11" ht="22.5" customHeight="1">
      <c r="A185" s="42"/>
      <c r="B185" s="43"/>
      <c r="C185" s="43"/>
      <c r="D185" s="43"/>
      <c r="E185" s="43"/>
      <c r="F185" s="48"/>
      <c r="G185" s="43"/>
      <c r="H185" s="43"/>
      <c r="I185" s="43"/>
      <c r="J185" s="43"/>
      <c r="K185" s="43"/>
    </row>
    <row r="186" spans="1:11" ht="22.5" customHeight="1">
      <c r="A186" s="42"/>
      <c r="B186" s="43"/>
      <c r="C186" s="43"/>
      <c r="D186" s="43"/>
      <c r="E186" s="43"/>
      <c r="F186" s="48"/>
      <c r="G186" s="43"/>
      <c r="H186" s="43"/>
      <c r="I186" s="43"/>
      <c r="J186" s="43"/>
      <c r="K186" s="43"/>
    </row>
    <row r="187" spans="1:11" ht="22.5" customHeight="1">
      <c r="A187" s="51"/>
      <c r="B187" s="52"/>
      <c r="C187" s="44"/>
      <c r="D187" s="44"/>
      <c r="E187" s="44"/>
      <c r="F187" s="44"/>
      <c r="G187" s="45"/>
      <c r="H187" s="45"/>
      <c r="I187" s="45"/>
      <c r="J187" s="45"/>
      <c r="K187" s="45"/>
    </row>
    <row r="188" spans="1:11" ht="22.5" customHeight="1">
      <c r="A188" s="51"/>
      <c r="B188" s="52"/>
      <c r="C188" s="44"/>
      <c r="D188" s="44"/>
      <c r="E188" s="44"/>
      <c r="F188" s="46"/>
      <c r="G188" s="47"/>
      <c r="H188" s="47"/>
      <c r="I188" s="47"/>
      <c r="J188" s="47"/>
      <c r="K188" s="47"/>
    </row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spans="1:11" ht="22.5" customHeight="1">
      <c r="A199" s="49"/>
      <c r="B199" s="50"/>
      <c r="C199" s="50"/>
      <c r="D199" s="50"/>
      <c r="E199" s="50"/>
      <c r="F199" s="53"/>
      <c r="G199" s="53"/>
      <c r="H199" s="53"/>
      <c r="I199" s="53"/>
      <c r="J199" s="53"/>
      <c r="K199" s="53"/>
    </row>
    <row r="200" spans="1:11" ht="22.5" customHeight="1">
      <c r="A200" s="42"/>
      <c r="B200" s="43"/>
      <c r="C200" s="43"/>
      <c r="D200" s="43"/>
      <c r="E200" s="43"/>
      <c r="F200" s="54"/>
      <c r="G200" s="54"/>
      <c r="H200" s="54"/>
      <c r="I200" s="54"/>
      <c r="J200" s="54"/>
      <c r="K200" s="54"/>
    </row>
    <row r="201" spans="1:11" ht="22.5" customHeight="1">
      <c r="A201" s="42"/>
      <c r="B201" s="43"/>
      <c r="C201" s="43"/>
      <c r="D201" s="43"/>
      <c r="E201" s="43"/>
      <c r="F201" s="55"/>
      <c r="G201" s="52"/>
      <c r="H201" s="44"/>
      <c r="I201" s="52"/>
      <c r="J201" s="52"/>
      <c r="K201" s="52"/>
    </row>
    <row r="202" spans="1:11" ht="32.25" customHeight="1">
      <c r="A202" s="42"/>
      <c r="B202" s="42"/>
      <c r="C202" s="42"/>
      <c r="D202" s="42"/>
      <c r="E202" s="42"/>
      <c r="F202" s="55"/>
      <c r="G202" s="52"/>
      <c r="H202" s="44"/>
      <c r="I202" s="45"/>
      <c r="J202" s="45"/>
      <c r="K202" s="45"/>
    </row>
    <row r="203" spans="1:11" ht="22.5" customHeight="1">
      <c r="A203" s="51"/>
      <c r="B203" s="52"/>
      <c r="C203" s="44"/>
      <c r="D203" s="44"/>
      <c r="E203" s="44"/>
      <c r="F203" s="44"/>
      <c r="G203" s="45"/>
      <c r="H203" s="45"/>
      <c r="I203" s="45"/>
      <c r="J203" s="45"/>
      <c r="K203" s="45"/>
    </row>
    <row r="204" spans="1:11" ht="22.5" customHeight="1">
      <c r="A204" s="51"/>
      <c r="B204" s="52"/>
      <c r="C204" s="44"/>
      <c r="D204" s="44"/>
      <c r="E204" s="44"/>
      <c r="F204" s="46"/>
      <c r="G204" s="45"/>
      <c r="H204" s="45"/>
      <c r="I204" s="45"/>
      <c r="J204" s="45"/>
      <c r="K204" s="45"/>
    </row>
    <row r="205" spans="1:11" ht="22.5" customHeight="1">
      <c r="A205" s="51"/>
      <c r="B205" s="52"/>
      <c r="C205" s="44"/>
      <c r="D205" s="44"/>
      <c r="E205" s="44"/>
      <c r="F205" s="44"/>
      <c r="G205" s="45"/>
      <c r="H205" s="45"/>
      <c r="I205" s="45"/>
      <c r="J205" s="45"/>
      <c r="K205" s="45"/>
    </row>
    <row r="206" spans="1:11" ht="22.5" customHeight="1">
      <c r="A206" s="51"/>
      <c r="B206" s="52"/>
      <c r="C206" s="44"/>
      <c r="D206" s="44"/>
      <c r="E206" s="44"/>
      <c r="F206" s="46"/>
      <c r="G206" s="47"/>
      <c r="H206" s="47"/>
      <c r="I206" s="47"/>
      <c r="J206" s="47"/>
      <c r="K206" s="47"/>
    </row>
    <row r="207" spans="1:11" ht="22.5" customHeight="1">
      <c r="A207" s="51"/>
      <c r="B207" s="52"/>
      <c r="C207" s="44"/>
      <c r="D207" s="44"/>
      <c r="E207" s="44"/>
      <c r="F207" s="44"/>
      <c r="G207" s="45"/>
      <c r="H207" s="45"/>
      <c r="I207" s="45"/>
      <c r="J207" s="45"/>
      <c r="K207" s="45"/>
    </row>
    <row r="208" spans="1:11" ht="22.5" customHeight="1">
      <c r="A208" s="51"/>
      <c r="B208" s="52"/>
      <c r="C208" s="44"/>
      <c r="D208" s="44"/>
      <c r="E208" s="44"/>
      <c r="F208" s="46"/>
      <c r="G208" s="47"/>
      <c r="H208" s="47"/>
      <c r="I208" s="47"/>
      <c r="J208" s="47"/>
      <c r="K208" s="47"/>
    </row>
    <row r="209" spans="1:11" ht="22.5" customHeight="1">
      <c r="A209" s="51"/>
      <c r="B209" s="52"/>
      <c r="C209" s="44"/>
      <c r="D209" s="44"/>
      <c r="E209" s="44"/>
      <c r="F209" s="44"/>
      <c r="G209" s="45"/>
      <c r="H209" s="45"/>
      <c r="I209" s="45"/>
      <c r="J209" s="45"/>
      <c r="K209" s="45"/>
    </row>
    <row r="210" spans="1:11" ht="22.5" customHeight="1">
      <c r="A210" s="51"/>
      <c r="B210" s="52"/>
      <c r="C210" s="44"/>
      <c r="D210" s="44"/>
      <c r="E210" s="44"/>
      <c r="F210" s="46"/>
      <c r="G210" s="47"/>
      <c r="H210" s="47"/>
      <c r="I210" s="47"/>
      <c r="J210" s="47"/>
      <c r="K210" s="47"/>
    </row>
    <row r="211" spans="1:11" ht="22.5" customHeight="1">
      <c r="A211" s="51"/>
      <c r="B211" s="52"/>
      <c r="C211" s="44"/>
      <c r="D211" s="44"/>
      <c r="E211" s="44"/>
      <c r="F211" s="44"/>
      <c r="G211" s="45"/>
      <c r="H211" s="45"/>
      <c r="I211" s="45"/>
      <c r="J211" s="45"/>
      <c r="K211" s="45"/>
    </row>
    <row r="212" spans="1:11" ht="22.5" customHeight="1">
      <c r="A212" s="51"/>
      <c r="B212" s="52"/>
      <c r="C212" s="44"/>
      <c r="D212" s="44"/>
      <c r="E212" s="44"/>
      <c r="F212" s="46"/>
      <c r="G212" s="47"/>
      <c r="H212" s="47"/>
      <c r="I212" s="47"/>
      <c r="J212" s="47"/>
      <c r="K212" s="47"/>
    </row>
    <row r="213" spans="1:11" ht="22.5" customHeight="1">
      <c r="A213" s="42"/>
      <c r="B213" s="43"/>
      <c r="C213" s="43"/>
      <c r="D213" s="43"/>
      <c r="E213" s="43"/>
      <c r="F213" s="48"/>
      <c r="G213" s="43"/>
      <c r="H213" s="43"/>
      <c r="I213" s="43"/>
      <c r="J213" s="43"/>
      <c r="K213" s="43"/>
    </row>
    <row r="214" spans="1:11" ht="22.5" customHeight="1">
      <c r="A214" s="42"/>
      <c r="B214" s="43"/>
      <c r="C214" s="43"/>
      <c r="D214" s="43"/>
      <c r="E214" s="43"/>
      <c r="F214" s="48"/>
      <c r="G214" s="43"/>
      <c r="H214" s="43"/>
      <c r="I214" s="43"/>
      <c r="J214" s="43"/>
      <c r="K214" s="43"/>
    </row>
    <row r="215" spans="1:11" ht="22.5" customHeight="1">
      <c r="A215" s="51"/>
      <c r="B215" s="52"/>
      <c r="C215" s="44"/>
      <c r="D215" s="44"/>
      <c r="E215" s="44"/>
      <c r="F215" s="44"/>
      <c r="G215" s="45"/>
      <c r="H215" s="45"/>
      <c r="I215" s="45"/>
      <c r="J215" s="45"/>
      <c r="K215" s="45"/>
    </row>
    <row r="216" spans="1:11" ht="22.5" customHeight="1">
      <c r="A216" s="51"/>
      <c r="B216" s="52"/>
      <c r="C216" s="44"/>
      <c r="D216" s="44"/>
      <c r="E216" s="44"/>
      <c r="F216" s="46"/>
      <c r="G216" s="47"/>
      <c r="H216" s="47"/>
      <c r="I216" s="47"/>
      <c r="J216" s="47"/>
      <c r="K216" s="47"/>
    </row>
    <row r="217" ht="12.75" customHeight="1"/>
    <row r="218" ht="12.75" customHeight="1"/>
    <row r="219" ht="22.5" customHeight="1"/>
    <row r="220" ht="22.5" customHeight="1"/>
    <row r="221" spans="1:11" ht="22.5" customHeight="1">
      <c r="A221" s="49"/>
      <c r="B221" s="50"/>
      <c r="C221" s="50"/>
      <c r="D221" s="50"/>
      <c r="E221" s="50"/>
      <c r="F221" s="53"/>
      <c r="G221" s="53"/>
      <c r="H221" s="53"/>
      <c r="I221" s="53"/>
      <c r="J221" s="53"/>
      <c r="K221" s="53"/>
    </row>
    <row r="222" spans="1:11" ht="22.5" customHeight="1">
      <c r="A222" s="42"/>
      <c r="B222" s="43"/>
      <c r="C222" s="43"/>
      <c r="D222" s="43"/>
      <c r="E222" s="43"/>
      <c r="F222" s="54"/>
      <c r="G222" s="54"/>
      <c r="H222" s="54"/>
      <c r="I222" s="54"/>
      <c r="J222" s="54"/>
      <c r="K222" s="54"/>
    </row>
    <row r="223" spans="1:11" ht="22.5" customHeight="1">
      <c r="A223" s="42"/>
      <c r="B223" s="43"/>
      <c r="C223" s="43"/>
      <c r="D223" s="43"/>
      <c r="E223" s="43"/>
      <c r="F223" s="55"/>
      <c r="G223" s="52"/>
      <c r="H223" s="44"/>
      <c r="I223" s="52"/>
      <c r="J223" s="52"/>
      <c r="K223" s="52"/>
    </row>
    <row r="224" spans="1:11" ht="39" customHeight="1">
      <c r="A224" s="42"/>
      <c r="B224" s="42"/>
      <c r="C224" s="42"/>
      <c r="D224" s="42"/>
      <c r="E224" s="42"/>
      <c r="F224" s="55"/>
      <c r="G224" s="52"/>
      <c r="H224" s="44"/>
      <c r="I224" s="45"/>
      <c r="J224" s="45"/>
      <c r="K224" s="45"/>
    </row>
    <row r="225" spans="1:11" ht="22.5" customHeight="1">
      <c r="A225" s="51"/>
      <c r="B225" s="52"/>
      <c r="C225" s="44"/>
      <c r="D225" s="44"/>
      <c r="E225" s="44"/>
      <c r="F225" s="44"/>
      <c r="G225" s="45"/>
      <c r="H225" s="45"/>
      <c r="I225" s="45"/>
      <c r="J225" s="45"/>
      <c r="K225" s="45"/>
    </row>
    <row r="226" spans="1:11" ht="22.5" customHeight="1">
      <c r="A226" s="51"/>
      <c r="B226" s="52"/>
      <c r="C226" s="44"/>
      <c r="D226" s="44"/>
      <c r="E226" s="44"/>
      <c r="F226" s="46"/>
      <c r="G226" s="45"/>
      <c r="H226" s="45"/>
      <c r="I226" s="45"/>
      <c r="J226" s="45"/>
      <c r="K226" s="45"/>
    </row>
    <row r="227" spans="1:11" ht="22.5" customHeight="1">
      <c r="A227" s="51"/>
      <c r="B227" s="52"/>
      <c r="C227" s="44"/>
      <c r="D227" s="44"/>
      <c r="E227" s="44"/>
      <c r="F227" s="44"/>
      <c r="G227" s="45"/>
      <c r="H227" s="45"/>
      <c r="I227" s="45"/>
      <c r="J227" s="45"/>
      <c r="K227" s="45"/>
    </row>
    <row r="228" spans="1:11" ht="22.5" customHeight="1">
      <c r="A228" s="51"/>
      <c r="B228" s="52"/>
      <c r="C228" s="44"/>
      <c r="D228" s="44"/>
      <c r="E228" s="44"/>
      <c r="F228" s="46"/>
      <c r="G228" s="47"/>
      <c r="H228" s="47"/>
      <c r="I228" s="47"/>
      <c r="J228" s="47"/>
      <c r="K228" s="47"/>
    </row>
    <row r="229" spans="1:11" ht="22.5" customHeight="1">
      <c r="A229" s="51"/>
      <c r="B229" s="52"/>
      <c r="C229" s="44"/>
      <c r="D229" s="44"/>
      <c r="E229" s="44"/>
      <c r="F229" s="44"/>
      <c r="G229" s="45"/>
      <c r="H229" s="45"/>
      <c r="I229" s="45"/>
      <c r="J229" s="45"/>
      <c r="K229" s="45"/>
    </row>
    <row r="230" spans="1:11" ht="22.5" customHeight="1">
      <c r="A230" s="51"/>
      <c r="B230" s="52"/>
      <c r="C230" s="44"/>
      <c r="D230" s="44"/>
      <c r="E230" s="44"/>
      <c r="F230" s="46"/>
      <c r="G230" s="47"/>
      <c r="H230" s="47"/>
      <c r="I230" s="47"/>
      <c r="J230" s="47"/>
      <c r="K230" s="47"/>
    </row>
    <row r="231" spans="1:11" ht="22.5" customHeight="1">
      <c r="A231" s="51"/>
      <c r="B231" s="52"/>
      <c r="C231" s="44"/>
      <c r="D231" s="44"/>
      <c r="E231" s="44"/>
      <c r="F231" s="44"/>
      <c r="G231" s="45"/>
      <c r="H231" s="45"/>
      <c r="I231" s="45"/>
      <c r="J231" s="45"/>
      <c r="K231" s="45"/>
    </row>
    <row r="232" spans="1:11" ht="22.5" customHeight="1">
      <c r="A232" s="51"/>
      <c r="B232" s="52"/>
      <c r="C232" s="44"/>
      <c r="D232" s="44"/>
      <c r="E232" s="44"/>
      <c r="F232" s="46"/>
      <c r="G232" s="47"/>
      <c r="H232" s="47"/>
      <c r="I232" s="47"/>
      <c r="J232" s="47"/>
      <c r="K232" s="47"/>
    </row>
    <row r="233" spans="1:11" ht="22.5" customHeight="1">
      <c r="A233" s="51"/>
      <c r="B233" s="52"/>
      <c r="C233" s="44"/>
      <c r="D233" s="44"/>
      <c r="E233" s="44"/>
      <c r="F233" s="44"/>
      <c r="G233" s="45"/>
      <c r="H233" s="45"/>
      <c r="I233" s="45"/>
      <c r="J233" s="45"/>
      <c r="K233" s="45"/>
    </row>
    <row r="234" spans="1:11" ht="22.5" customHeight="1">
      <c r="A234" s="51"/>
      <c r="B234" s="52"/>
      <c r="C234" s="44"/>
      <c r="D234" s="44"/>
      <c r="E234" s="44"/>
      <c r="F234" s="46"/>
      <c r="G234" s="47"/>
      <c r="H234" s="47"/>
      <c r="I234" s="47"/>
      <c r="J234" s="47"/>
      <c r="K234" s="47"/>
    </row>
    <row r="235" ht="12.75" customHeight="1"/>
  </sheetData>
  <sheetProtection selectLockedCells="1" selectUnlockedCells="1"/>
  <mergeCells count="86">
    <mergeCell ref="A19:B19"/>
    <mergeCell ref="F122:F123"/>
    <mergeCell ref="G122:G123"/>
    <mergeCell ref="I122:K122"/>
    <mergeCell ref="A1:G1"/>
    <mergeCell ref="F2:F3"/>
    <mergeCell ref="G2:G3"/>
    <mergeCell ref="I2:K2"/>
    <mergeCell ref="A124:A125"/>
    <mergeCell ref="B124:B125"/>
    <mergeCell ref="A132:A133"/>
    <mergeCell ref="B132:B133"/>
    <mergeCell ref="A136:A137"/>
    <mergeCell ref="B136:B137"/>
    <mergeCell ref="B130:B131"/>
    <mergeCell ref="F148:K148"/>
    <mergeCell ref="A126:A127"/>
    <mergeCell ref="B126:B127"/>
    <mergeCell ref="A128:A129"/>
    <mergeCell ref="B128:B129"/>
    <mergeCell ref="A130:A131"/>
    <mergeCell ref="F149:K149"/>
    <mergeCell ref="F150:F151"/>
    <mergeCell ref="G150:G151"/>
    <mergeCell ref="I150:K150"/>
    <mergeCell ref="A152:A153"/>
    <mergeCell ref="B152:B153"/>
    <mergeCell ref="A154:A155"/>
    <mergeCell ref="B154:B155"/>
    <mergeCell ref="A156:A157"/>
    <mergeCell ref="B156:B157"/>
    <mergeCell ref="A158:A159"/>
    <mergeCell ref="B158:B159"/>
    <mergeCell ref="A160:A161"/>
    <mergeCell ref="B160:B161"/>
    <mergeCell ref="A164:A165"/>
    <mergeCell ref="B164:B165"/>
    <mergeCell ref="F171:K171"/>
    <mergeCell ref="F172:K172"/>
    <mergeCell ref="F173:F174"/>
    <mergeCell ref="G173:G174"/>
    <mergeCell ref="I173:K173"/>
    <mergeCell ref="A175:A176"/>
    <mergeCell ref="B175:B176"/>
    <mergeCell ref="A177:A178"/>
    <mergeCell ref="B177:B178"/>
    <mergeCell ref="A179:A180"/>
    <mergeCell ref="B179:B180"/>
    <mergeCell ref="A181:A182"/>
    <mergeCell ref="B181:B182"/>
    <mergeCell ref="A183:A184"/>
    <mergeCell ref="B183:B184"/>
    <mergeCell ref="A187:A188"/>
    <mergeCell ref="B187:B188"/>
    <mergeCell ref="F199:K199"/>
    <mergeCell ref="F200:K200"/>
    <mergeCell ref="F201:F202"/>
    <mergeCell ref="G201:G202"/>
    <mergeCell ref="I201:K201"/>
    <mergeCell ref="A203:A204"/>
    <mergeCell ref="B203:B204"/>
    <mergeCell ref="A205:A206"/>
    <mergeCell ref="B205:B206"/>
    <mergeCell ref="A207:A208"/>
    <mergeCell ref="B207:B208"/>
    <mergeCell ref="A209:A210"/>
    <mergeCell ref="B209:B210"/>
    <mergeCell ref="A211:A212"/>
    <mergeCell ref="B211:B212"/>
    <mergeCell ref="A215:A216"/>
    <mergeCell ref="B215:B216"/>
    <mergeCell ref="F221:K221"/>
    <mergeCell ref="F222:K222"/>
    <mergeCell ref="F223:F224"/>
    <mergeCell ref="G223:G224"/>
    <mergeCell ref="I223:K223"/>
    <mergeCell ref="A231:A232"/>
    <mergeCell ref="B231:B232"/>
    <mergeCell ref="A233:A234"/>
    <mergeCell ref="B233:B234"/>
    <mergeCell ref="A225:A226"/>
    <mergeCell ref="B225:B226"/>
    <mergeCell ref="A227:A228"/>
    <mergeCell ref="B227:B228"/>
    <mergeCell ref="A229:A230"/>
    <mergeCell ref="B229:B230"/>
  </mergeCells>
  <printOptions/>
  <pageMargins left="0.7875" right="0.7875" top="1.0527777777777778" bottom="1.0527777777777778" header="0.7875" footer="0.7875"/>
  <pageSetup horizontalDpi="300" verticalDpi="300" orientation="landscape" paperSize="9" scale="3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N36" sqref="N36"/>
    </sheetView>
  </sheetViews>
  <sheetFormatPr defaultColWidth="12.140625" defaultRowHeight="12.75"/>
  <cols>
    <col min="1" max="1" width="12.140625" style="1" customWidth="1"/>
    <col min="2" max="3" width="12.140625" style="0" customWidth="1"/>
    <col min="4" max="5" width="12.140625" style="1" customWidth="1"/>
    <col min="6" max="6" width="12.140625" style="2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Q29" sqref="Q29"/>
    </sheetView>
  </sheetViews>
  <sheetFormatPr defaultColWidth="11.7109375" defaultRowHeight="14.25" customHeight="1"/>
  <cols>
    <col min="1" max="1" width="11.7109375" style="1" customWidth="1"/>
    <col min="2" max="2" width="11.7109375" style="0" customWidth="1"/>
    <col min="3" max="3" width="11.7109375" style="1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Massimo</cp:lastModifiedBy>
  <cp:lastPrinted>2020-10-15T07:11:06Z</cp:lastPrinted>
  <dcterms:created xsi:type="dcterms:W3CDTF">2020-05-15T07:48:28Z</dcterms:created>
  <dcterms:modified xsi:type="dcterms:W3CDTF">2020-10-15T08:45:53Z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